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<sst xmlns="http://schemas.openxmlformats.org/spreadsheetml/2006/main" count="332" uniqueCount="205">
  <si>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</si>
  <si>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</si>
  <si>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</si>
  <si>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</si>
  <si>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</si>
  <si>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</si>
  <si>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</si>
  <si>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</si>
  <si>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</si>
  <si>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</si>
  <si>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</si>
  <si>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</si>
  <si>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</si>
  <si>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</si>
  <si>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</si>
  <si>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</si>
  <si>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</si>
  <si>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</si>
  <si>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</si>
  <si>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</si>
  <si>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</si>
  <si>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</si>
  <si>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</si>
  <si>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</si>
  <si>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</si>
  <si>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</si>
  <si>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</si>
  <si>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</si>
  <si>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</si>
  <si>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</si>
  <si>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</si>
  <si>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</si>
  <si>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</si>
  <si>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</si>
  <si>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</si>
  <si>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</si>
  <si>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</si>
  <si>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</si>
  <si>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</si>
  <si>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</si>
  <si>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</si>
  <si>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</si>
  <si>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</si>
  <si>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</si>
  <si>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</si>
  <si>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</si>
  <si>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</si>
  <si>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</si>
  <si>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</si>
  <si>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</si>
  <si>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</si>
  <si>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</si>
  <si>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</si>
  <si>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</si>
  <si>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</si>
  <si>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05060950</t>
  </si>
  <si>
    <t>La Borrèze à Souillac</t>
  </si>
  <si>
    <t>Souillac</t>
  </si>
  <si>
    <t>46309</t>
  </si>
  <si>
    <t>Contrôle de surveillance</t>
  </si>
  <si>
    <t>facultatif #</t>
  </si>
  <si>
    <t>CODE_OPERATION</t>
  </si>
  <si>
    <t>TYPO_NATIONALE</t>
  </si>
  <si>
    <t>01/09/2021</t>
  </si>
  <si>
    <t>81490190600028</t>
  </si>
  <si>
    <t>TP11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</si>
  <si>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</si>
  <si>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</si>
  <si>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</si>
  <si>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</si>
  <si>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</si>
  <si>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</si>
  <si>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</si>
  <si>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</si>
  <si>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</si>
  <si>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</si>
  <si>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</si>
  <si>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</si>
  <si>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</si>
  <si>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</si>
  <si>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</si>
  <si>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</si>
  <si>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</si>
  <si>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</si>
  <si>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</si>
  <si>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</si>
  <si>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</si>
  <si>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</si>
  <si>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</si>
  <si>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</si>
  <si>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</si>
  <si>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</si>
  <si>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</si>
  <si>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</si>
  <si>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</si>
  <si>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</si>
  <si>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</si>
  <si>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</si>
  <si>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</si>
  <si>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</si>
  <si>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</si>
  <si>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</si>
  <si>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</si>
  <si>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</si>
  <si>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</si>
  <si>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</si>
  <si>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</si>
  <si>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</si>
  <si>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</si>
  <si>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</si>
  <si>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</si>
  <si>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</si>
  <si>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</si>
  <si>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</si>
  <si>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</si>
  <si>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</si>
  <si>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</si>
  <si>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</si>
  <si>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</si>
  <si>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</si>
  <si>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</si>
  <si>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</si>
  <si>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</si>
  <si>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</si>
  <si>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</si>
  <si>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</si>
  <si>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</si>
  <si>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</si>
  <si>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</si>
  <si>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</si>
  <si>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</si>
  <si>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</si>
  <si>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</si>
  <si>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</si>
  <si>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</si>
  <si>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</si>
  <si>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</si>
  <si>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</si>
  <si>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</si>
  <si>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</si>
  <si>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</si>
  <si>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</si>
  <si>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</si>
  <si>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</si>
  <si>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</si>
  <si>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</si>
  <si>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</si>
  <si>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</si>
  <si>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3</t>
  </si>
  <si>
    <t>Bryophytes</t>
  </si>
  <si>
    <t>P6</t>
  </si>
  <si>
    <t>4</t>
  </si>
  <si>
    <t>P7</t>
  </si>
  <si>
    <t>P8</t>
  </si>
  <si>
    <t>P9</t>
  </si>
  <si>
    <t>PhC</t>
  </si>
  <si>
    <t>5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</si>
  <si>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</si>
  <si>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</si>
  <si>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</si>
  <si>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</si>
  <si>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</si>
  <si>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</si>
  <si>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</si>
  <si>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</si>
  <si>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</si>
  <si>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</si>
  <si>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</si>
  <si>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</si>
  <si>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</si>
  <si>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</si>
  <si>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</si>
  <si>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</si>
  <si>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Hydroptila</t>
  </si>
  <si>
    <t>200</t>
  </si>
  <si>
    <t>Esolus</t>
  </si>
  <si>
    <t>619</t>
  </si>
  <si>
    <t>Limnius</t>
  </si>
  <si>
    <t>623</t>
  </si>
  <si>
    <t>Riolus</t>
  </si>
  <si>
    <t>625</t>
  </si>
  <si>
    <t>Athericidae</t>
  </si>
  <si>
    <t>838</t>
  </si>
  <si>
    <t>Chironomidae</t>
  </si>
  <si>
    <t>807</t>
  </si>
  <si>
    <t>Limoniidae</t>
  </si>
  <si>
    <t>757</t>
  </si>
  <si>
    <t>Simuliidae</t>
  </si>
  <si>
    <t>801</t>
  </si>
  <si>
    <t>Tipulidae</t>
  </si>
  <si>
    <t>753</t>
  </si>
  <si>
    <t>Onychogomphus</t>
  </si>
  <si>
    <t>682</t>
  </si>
  <si>
    <t>Echinogammarus</t>
  </si>
  <si>
    <t>888</t>
  </si>
  <si>
    <t>Bithynia</t>
  </si>
  <si>
    <t>994</t>
  </si>
  <si>
    <t>Radix</t>
  </si>
  <si>
    <t>1004</t>
  </si>
  <si>
    <t>Physa lato-sensu</t>
  </si>
  <si>
    <t>997</t>
  </si>
  <si>
    <t>Ancylus</t>
  </si>
  <si>
    <t>1028</t>
  </si>
  <si>
    <t>Oligochetes</t>
  </si>
  <si>
    <t>933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</si>
</sst>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</numFmts>
  <fonts count="27"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3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2" xfId="0" applyFont="1" applyBorder="1" applyAlignment="1" applyProtection="1">
      <alignment horizontal="center" vertical="center" wrapText="1"/>
      <protection hidden="1"/>
    </xf>
    <xf numFmtId="166" fontId="17" fillId="4" borderId="12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2" fillId="0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2" fillId="0" borderId="17" xfId="0" applyFont="1" applyBorder="1" applyAlignment="1" applyProtection="1">
      <alignment vertical="center"/>
      <protection hidden="1"/>
    </xf>
    <xf numFmtId="164" fontId="2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6" fontId="14" fillId="5" borderId="6" xfId="0" applyFont="1" applyBorder="1" applyAlignment="1" applyProtection="1">
      <alignment horizontal="center" vertical="center" wrapText="1"/>
      <protection hidden="1"/>
    </xf>
    <xf numFmtId="164" fontId="17" fillId="2" borderId="20" xfId="0" applyFont="1" applyBorder="1" applyAlignment="1" applyProtection="1">
      <alignment horizontal="center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4" fillId="0" borderId="20" xfId="0" applyFont="1" applyBorder="1" applyAlignment="1" applyProtection="1">
      <alignment horizontal="center" vertical="center" wrapText="1"/>
      <protection hidden="1"/>
    </xf>
    <xf numFmtId="169" fontId="17" fillId="2" borderId="2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0" fontId="20" fillId="0" borderId="0" xfId="0" applyFont="1" applyAlignment="1" applyProtection="1">
      <alignment vertical="center"/>
      <protection hidden="1"/>
    </xf>
    <xf numFmtId="169" fontId="17" fillId="2" borderId="20" xfId="0" applyFont="1" applyBorder="1" applyAlignment="1" applyProtection="1">
      <alignment vertical="center"/>
      <protection hidden="1"/>
    </xf>
    <xf numFmtId="164" fontId="17" fillId="2" borderId="20" xfId="0" applyFont="1" applyBorder="1" applyAlignment="1" applyProtection="1">
      <alignment horizontal="left" vertical="center" wrapText="1"/>
      <protection hidden="1"/>
    </xf>
    <xf numFmtId="164" fontId="14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9" fontId="17" fillId="2" borderId="25" xfId="0" applyFont="1" applyBorder="1" applyAlignment="1" applyProtection="1">
      <alignment vertical="center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1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 wrapText="1"/>
      <protection hidden="1"/>
    </xf>
    <xf numFmtId="164" fontId="7" fillId="3" borderId="26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7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6" borderId="6" xfId="0" applyFont="1" applyBorder="1" applyAlignment="1" applyProtection="1">
      <alignment vertical="center"/>
      <protection hidden="1"/>
    </xf>
    <xf numFmtId="166" fontId="14" fillId="6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4" fillId="6" borderId="20" xfId="0" applyFont="1" applyBorder="1" applyAlignment="1" applyProtection="1">
      <alignment vertical="center"/>
      <protection hidden="1"/>
    </xf>
    <xf numFmtId="166" fontId="14" fillId="6" borderId="20" xfId="0" applyFont="1" applyBorder="1" applyAlignment="1" applyProtection="1">
      <alignment vertical="center"/>
      <protection hidden="1"/>
    </xf>
    <xf numFmtId="165" fontId="17" fillId="2" borderId="2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489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4" width="30.421875" style="1" customWidth="1"/>
    <col min="5" max="5" width="29.28125" style="1" customWidth="1"/>
    <col min="6" max="6" width="31.28125" style="2" customWidth="1"/>
    <col min="7" max="7" width="27.8515625" style="2" customWidth="1"/>
    <col min="8" max="13" width="31.28125" style="1" customWidth="1"/>
    <col min="14" max="19" width="36.7109375" style="1" customWidth="1"/>
    <col min="20" max="20" width="24.28125" style="1" customWidth="1"/>
    <col min="21" max="21" width="40.8515625" style="3" customWidth="1"/>
    <col min="22" max="37" width="15.28125" style="3" customWidth="1"/>
    <col min="38" max="252" width="14.421875" style="3" customWidth="1"/>
    <col min="253" max="256" width="30.421875" style="3" customWidth="1"/>
    <col min="257" max="257" width="27.8515625" style="3" customWidth="1"/>
    <col min="258" max="258" width="31.28125" style="3" customWidth="1"/>
    <col min="259" max="259" width="27.8515625" style="3" customWidth="1"/>
    <col min="260" max="271" width="36.7109375" style="3" customWidth="1"/>
    <col min="272" max="272" width="23.7109375" style="3" customWidth="1"/>
    <col min="273" max="273" width="21.00390625" style="3" customWidth="1"/>
    <col min="274" max="274" width="18.7109375" style="3" customWidth="1"/>
    <col min="275" max="275" width="17.140625" style="3" customWidth="1"/>
    <col min="276" max="276" width="7.57421875" style="3" customWidth="1"/>
    <col min="277" max="277" width="40.8515625" style="3" customWidth="1"/>
    <col min="278" max="293" width="15.28125" style="3" customWidth="1"/>
    <col min="294" max="508" width="14.421875" style="3" customWidth="1"/>
    <col min="509" max="512" width="30.421875" style="3" customWidth="1"/>
    <col min="513" max="513" width="27.8515625" style="3" customWidth="1"/>
    <col min="514" max="514" width="31.28125" style="3" customWidth="1"/>
    <col min="515" max="515" width="27.8515625" style="3" customWidth="1"/>
    <col min="516" max="527" width="36.7109375" style="3" customWidth="1"/>
    <col min="528" max="528" width="23.7109375" style="3" customWidth="1"/>
    <col min="529" max="529" width="21.00390625" style="3" customWidth="1"/>
    <col min="530" max="530" width="18.7109375" style="3" customWidth="1"/>
    <col min="531" max="531" width="17.140625" style="3" customWidth="1"/>
    <col min="532" max="532" width="7.57421875" style="3" customWidth="1"/>
    <col min="533" max="533" width="40.8515625" style="3" customWidth="1"/>
    <col min="534" max="549" width="15.28125" style="3" customWidth="1"/>
    <col min="550" max="764" width="14.421875" style="3" customWidth="1"/>
    <col min="765" max="768" width="30.421875" style="3" customWidth="1"/>
    <col min="769" max="769" width="27.8515625" style="3" customWidth="1"/>
    <col min="770" max="770" width="31.28125" style="3" customWidth="1"/>
    <col min="771" max="771" width="27.8515625" style="3" customWidth="1"/>
    <col min="772" max="783" width="36.7109375" style="3" customWidth="1"/>
    <col min="784" max="784" width="23.7109375" style="3" customWidth="1"/>
    <col min="785" max="785" width="21.00390625" style="3" customWidth="1"/>
    <col min="786" max="786" width="18.7109375" style="3" customWidth="1"/>
    <col min="787" max="787" width="17.140625" style="3" customWidth="1"/>
    <col min="788" max="788" width="7.57421875" style="3" customWidth="1"/>
    <col min="789" max="789" width="40.8515625" style="3" customWidth="1"/>
    <col min="790" max="805" width="15.28125" style="3" customWidth="1"/>
    <col min="806" max="1020" width="14.421875" style="3" customWidth="1"/>
    <col min="1021" max="1024" width="30.42187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s="5" customFormat="1" ht="12.8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s="5" customFormat="1" ht="12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s="5" customFormat="1" ht="12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s="5" customFormat="1" ht="12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s="5" customFormat="1" ht="12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/>
      <c r="B23" s="39" t="s">
        <v>55</v>
      </c>
      <c r="C23" s="40"/>
      <c r="D23" s="40" t="s">
        <v>56</v>
      </c>
      <c r="E23" s="40" t="s">
        <v>57</v>
      </c>
      <c r="F23" s="39" t="s">
        <v>58</v>
      </c>
      <c r="G23" s="40"/>
      <c r="H23" s="40"/>
      <c r="I23" s="40"/>
      <c r="J23" s="40" t="s">
        <v>59</v>
      </c>
      <c r="K23" s="39">
        <v>578247</v>
      </c>
      <c r="L23" s="39">
        <v>6423170</v>
      </c>
      <c r="M23" s="39">
        <v>578162</v>
      </c>
      <c r="N23" s="39">
        <v>6423065</v>
      </c>
      <c r="O23" s="40">
        <v>6.88</v>
      </c>
      <c r="P23" s="40">
        <v>130</v>
      </c>
      <c r="Q23" s="41"/>
      <c r="R23" s="41"/>
      <c r="S23" s="41"/>
      <c r="T23" s="42"/>
      <c r="U23" s="42"/>
      <c r="V23" s="42"/>
    </row>
    <row r="24" spans="1:22" s="43" customFormat="1" ht="13.8">
      <c r="A24" s="36" t="s">
        <v>54</v>
      </c>
      <c r="B24" s="36" t="s">
        <v>60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60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s="43" customFormat="1" ht="13.8">
      <c r="A25" s="38" t="s">
        <v>8</v>
      </c>
      <c r="B25" s="38" t="s">
        <v>61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62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s="43" customFormat="1" ht="14.15">
      <c r="A26" s="46"/>
      <c r="B26" s="46"/>
      <c r="C26" s="46"/>
      <c r="D26" s="47" t="s">
        <v>63</v>
      </c>
      <c r="E26" s="48" t="s">
        <v>64</v>
      </c>
      <c r="F26" s="46"/>
      <c r="G26" s="49" t="s">
        <v>65</v>
      </c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s="43" customFormat="1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s="43" customFormat="1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66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67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68</v>
      </c>
      <c r="B31" s="62" t="s">
        <v>69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70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71</v>
      </c>
      <c r="B33" s="15" t="s">
        <v>72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73</v>
      </c>
      <c r="C34" s="15"/>
      <c r="D34" s="15"/>
      <c r="E34" s="25"/>
      <c r="F34" s="3"/>
      <c r="G34" s="3"/>
      <c r="H34" s="58" t="s">
        <v>67</v>
      </c>
      <c r="I34" s="65"/>
      <c r="J34" s="65"/>
      <c r="T34" s="3"/>
    </row>
    <row r="35" spans="1:20" ht="13.8">
      <c r="A35" s="24" t="s">
        <v>74</v>
      </c>
      <c r="B35" s="34" t="s">
        <v>75</v>
      </c>
      <c r="C35" s="15"/>
      <c r="D35" s="15"/>
      <c r="E35" s="25"/>
      <c r="F35" s="3"/>
      <c r="G35" s="3"/>
      <c r="H35" s="68" t="s">
        <v>76</v>
      </c>
      <c r="I35" s="69" t="s">
        <v>77</v>
      </c>
      <c r="J35" s="21"/>
      <c r="T35" s="3"/>
    </row>
    <row r="36" spans="1:20" ht="13.8">
      <c r="A36" s="32" t="s">
        <v>78</v>
      </c>
      <c r="B36" s="70" t="s">
        <v>79</v>
      </c>
      <c r="C36" s="71"/>
      <c r="D36" s="71"/>
      <c r="E36" s="33"/>
      <c r="F36" s="1"/>
      <c r="G36" s="1"/>
      <c r="H36" s="68" t="s">
        <v>80</v>
      </c>
      <c r="I36" s="69" t="s">
        <v>81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74</v>
      </c>
      <c r="F38" s="80" t="s">
        <v>82</v>
      </c>
      <c r="G38" s="81" t="s">
        <v>83</v>
      </c>
      <c r="H38" s="82" t="s">
        <v>76</v>
      </c>
      <c r="I38" s="83" t="s">
        <v>80</v>
      </c>
      <c r="R38" s="78"/>
      <c r="S38" s="78"/>
      <c r="T38" s="3"/>
    </row>
    <row r="39" spans="1:20" ht="15" customHeight="1">
      <c r="A39" s="84" t="str">
        <f>B23</f>
        <v>05060950</v>
      </c>
      <c r="B39" s="84">
        <f>C23</f>
        <v>0</v>
      </c>
      <c r="C39" s="84" t="str">
        <f>D23</f>
        <v>La Borrèze à Souillac</v>
      </c>
      <c r="D39" s="85" t="str">
        <f>D26</f>
        <v>01/09/2021</v>
      </c>
      <c r="E39" s="86">
        <v>6.4</v>
      </c>
      <c r="F39" s="87" t="s">
        <v>84</v>
      </c>
      <c r="G39" s="88" t="s">
        <v>85</v>
      </c>
      <c r="H39" s="89">
        <v>2</v>
      </c>
      <c r="I39" s="89"/>
      <c r="R39" s="78"/>
      <c r="S39" s="78"/>
      <c r="T39" s="3"/>
    </row>
    <row r="40" spans="1:20" ht="13.8">
      <c r="A40" s="80" t="s">
        <v>86</v>
      </c>
      <c r="B40" s="90"/>
      <c r="C40" s="90"/>
      <c r="D40" s="91"/>
      <c r="E40" s="90"/>
      <c r="F40" s="87" t="s">
        <v>87</v>
      </c>
      <c r="G40" s="88" t="s">
        <v>88</v>
      </c>
      <c r="H40" s="92">
        <v>0</v>
      </c>
      <c r="I40" s="89"/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89</v>
      </c>
      <c r="G41" s="88" t="s">
        <v>90</v>
      </c>
      <c r="H41" s="92">
        <v>2</v>
      </c>
      <c r="I41" s="89"/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91</v>
      </c>
      <c r="G42" s="88" t="s">
        <v>92</v>
      </c>
      <c r="H42" s="92">
        <v>3</v>
      </c>
      <c r="I42" s="89"/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93</v>
      </c>
      <c r="G43" s="88" t="s">
        <v>94</v>
      </c>
      <c r="H43" s="92">
        <v>55</v>
      </c>
      <c r="I43" s="89"/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95</v>
      </c>
      <c r="G44" s="88" t="s">
        <v>96</v>
      </c>
      <c r="H44" s="92">
        <v>20</v>
      </c>
      <c r="I44" s="89"/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97</v>
      </c>
      <c r="G45" s="88" t="s">
        <v>98</v>
      </c>
      <c r="H45" s="92">
        <v>0</v>
      </c>
      <c r="I45" s="89"/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99</v>
      </c>
      <c r="G46" s="88" t="s">
        <v>100</v>
      </c>
      <c r="H46" s="92">
        <v>2</v>
      </c>
      <c r="I46" s="89"/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101</v>
      </c>
      <c r="G47" s="88" t="s">
        <v>102</v>
      </c>
      <c r="H47" s="92">
        <v>0</v>
      </c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103</v>
      </c>
      <c r="G48" s="88" t="s">
        <v>104</v>
      </c>
      <c r="H48" s="92">
        <v>1</v>
      </c>
      <c r="I48" s="89"/>
      <c r="O48" s="1"/>
    </row>
    <row r="49" spans="1:19" s="5" customFormat="1" ht="13.8">
      <c r="A49" s="90"/>
      <c r="B49" s="90"/>
      <c r="C49" s="90"/>
      <c r="D49" s="91"/>
      <c r="E49" s="90"/>
      <c r="F49" s="87" t="s">
        <v>105</v>
      </c>
      <c r="G49" s="88" t="s">
        <v>106</v>
      </c>
      <c r="H49" s="92">
        <v>4</v>
      </c>
      <c r="I49" s="89"/>
      <c r="M49" s="1"/>
      <c r="N49" s="1"/>
      <c r="O49" s="1"/>
      <c r="P49" s="1"/>
      <c r="Q49" s="1"/>
      <c r="R49" s="78"/>
      <c r="S49" s="78"/>
    </row>
    <row r="50" spans="1:19" s="5" customFormat="1" ht="13.8">
      <c r="A50" s="90"/>
      <c r="B50" s="90"/>
      <c r="C50" s="90"/>
      <c r="D50" s="91"/>
      <c r="E50" s="90"/>
      <c r="F50" s="94" t="s">
        <v>107</v>
      </c>
      <c r="G50" s="95" t="s">
        <v>108</v>
      </c>
      <c r="H50" s="96">
        <v>11</v>
      </c>
      <c r="I50" s="89"/>
      <c r="M50" s="1"/>
      <c r="N50" s="1"/>
      <c r="O50" s="1"/>
      <c r="P50" s="1"/>
      <c r="Q50" s="1"/>
      <c r="R50" s="78"/>
      <c r="S50" s="78"/>
    </row>
    <row r="51" spans="1:19" s="5" customFormat="1" ht="15">
      <c r="A51" s="59"/>
      <c r="B51" s="59"/>
      <c r="C51" s="59"/>
      <c r="D51" s="59"/>
      <c r="E51" s="59"/>
      <c r="F51" s="97" t="s">
        <v>109</v>
      </c>
      <c r="G51" s="97"/>
      <c r="H51" s="98">
        <f>SUM(H39:H50)/100</f>
        <v>1</v>
      </c>
      <c r="N51" s="1"/>
      <c r="O51" s="1"/>
      <c r="P51" s="1"/>
      <c r="Q51" s="1"/>
      <c r="R51" s="78"/>
      <c r="S51" s="78"/>
    </row>
    <row r="52" spans="1:20" s="5" customFormat="1" ht="15">
      <c r="A52" s="99" t="s">
        <v>110</v>
      </c>
      <c r="B52" s="99"/>
      <c r="C52" s="99"/>
      <c r="D52" s="99"/>
      <c r="E52" s="99"/>
      <c r="F52" s="100"/>
      <c r="G52" s="10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8"/>
    </row>
    <row r="53" spans="7:20" ht="13.8">
      <c r="G53" s="102"/>
      <c r="T53" s="78"/>
    </row>
    <row r="54" spans="1:20" ht="13.8">
      <c r="A54" s="58" t="s">
        <v>67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82</v>
      </c>
      <c r="B55" s="62" t="s">
        <v>111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112</v>
      </c>
      <c r="B56" s="15" t="s">
        <v>111</v>
      </c>
      <c r="C56" s="15"/>
      <c r="D56" s="15"/>
      <c r="E56" s="15"/>
      <c r="F56" s="25"/>
      <c r="G56" s="105"/>
      <c r="H56" s="58" t="s">
        <v>67</v>
      </c>
      <c r="J56" s="106"/>
      <c r="T56" s="78"/>
    </row>
    <row r="57" spans="1:20" ht="13.8">
      <c r="A57" s="24" t="s">
        <v>113</v>
      </c>
      <c r="B57" s="15" t="s">
        <v>114</v>
      </c>
      <c r="C57" s="15"/>
      <c r="D57" s="15"/>
      <c r="E57" s="15"/>
      <c r="F57" s="25"/>
      <c r="G57" s="105"/>
      <c r="H57" s="107" t="s">
        <v>115</v>
      </c>
      <c r="I57" s="107" t="s">
        <v>83</v>
      </c>
      <c r="J57" s="107" t="s">
        <v>116</v>
      </c>
      <c r="T57" s="78"/>
    </row>
    <row r="58" spans="1:20" ht="13.8">
      <c r="A58" s="24" t="s">
        <v>117</v>
      </c>
      <c r="B58" s="15" t="s">
        <v>118</v>
      </c>
      <c r="C58" s="15"/>
      <c r="D58" s="15"/>
      <c r="E58" s="15"/>
      <c r="F58" s="25"/>
      <c r="G58" s="105"/>
      <c r="H58" s="108" t="s">
        <v>119</v>
      </c>
      <c r="I58" s="108" t="s">
        <v>120</v>
      </c>
      <c r="J58" s="108" t="s">
        <v>121</v>
      </c>
      <c r="T58" s="78"/>
    </row>
    <row r="59" spans="1:20" ht="13.8">
      <c r="A59" s="24" t="s">
        <v>122</v>
      </c>
      <c r="B59" s="15" t="s">
        <v>123</v>
      </c>
      <c r="C59" s="15"/>
      <c r="D59" s="15"/>
      <c r="E59" s="15"/>
      <c r="F59" s="25"/>
      <c r="G59" s="105"/>
      <c r="H59" s="109" t="s">
        <v>124</v>
      </c>
      <c r="I59" s="109" t="s">
        <v>125</v>
      </c>
      <c r="J59" s="109" t="s">
        <v>126</v>
      </c>
      <c r="T59" s="78"/>
    </row>
    <row r="60" spans="1:20" ht="13.8">
      <c r="A60" s="24" t="s">
        <v>127</v>
      </c>
      <c r="B60" s="15" t="s">
        <v>128</v>
      </c>
      <c r="C60" s="15"/>
      <c r="D60" s="15"/>
      <c r="E60" s="15"/>
      <c r="F60" s="25"/>
      <c r="G60" s="105"/>
      <c r="H60" s="109" t="s">
        <v>129</v>
      </c>
      <c r="I60" s="109" t="s">
        <v>130</v>
      </c>
      <c r="J60" s="109" t="s">
        <v>131</v>
      </c>
      <c r="T60" s="78"/>
    </row>
    <row r="61" spans="1:20" ht="13.8">
      <c r="A61" s="24" t="s">
        <v>132</v>
      </c>
      <c r="B61" s="15" t="s">
        <v>133</v>
      </c>
      <c r="C61" s="15"/>
      <c r="D61" s="15"/>
      <c r="E61" s="15"/>
      <c r="F61" s="25"/>
      <c r="G61" s="110"/>
      <c r="H61" s="111" t="s">
        <v>134</v>
      </c>
      <c r="I61" s="111" t="s">
        <v>135</v>
      </c>
      <c r="J61" s="111" t="s">
        <v>136</v>
      </c>
      <c r="O61" s="2"/>
      <c r="P61" s="2"/>
      <c r="Q61" s="2"/>
      <c r="R61" s="2"/>
      <c r="S61" s="2"/>
      <c r="T61" s="2"/>
    </row>
    <row r="62" spans="1:20" ht="13.8">
      <c r="A62" s="32" t="s">
        <v>137</v>
      </c>
      <c r="B62" s="71" t="s">
        <v>138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139</v>
      </c>
      <c r="D65" s="38" t="s">
        <v>82</v>
      </c>
      <c r="E65" s="38" t="s">
        <v>112</v>
      </c>
      <c r="F65" s="38" t="s">
        <v>113</v>
      </c>
      <c r="G65" s="38" t="s">
        <v>117</v>
      </c>
      <c r="H65" s="38" t="s">
        <v>140</v>
      </c>
      <c r="I65" s="38" t="s">
        <v>127</v>
      </c>
      <c r="J65" s="38" t="s">
        <v>132</v>
      </c>
      <c r="K65" s="38" t="s">
        <v>137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05060950</v>
      </c>
      <c r="B66" s="117" t="str">
        <f>D26</f>
        <v>01/09/2021</v>
      </c>
      <c r="C66" s="118" t="s">
        <v>141</v>
      </c>
      <c r="D66" s="89" t="s">
        <v>85</v>
      </c>
      <c r="E66" s="89" t="s">
        <v>130</v>
      </c>
      <c r="F66" s="89" t="s">
        <v>142</v>
      </c>
      <c r="G66" s="89">
        <v>15</v>
      </c>
      <c r="H66" s="89"/>
      <c r="I66" s="89"/>
      <c r="J66" s="89"/>
      <c r="K66" s="89">
        <v>0</v>
      </c>
      <c r="T66" s="78"/>
    </row>
    <row r="67" spans="1:20" ht="13.8">
      <c r="A67" s="119" t="str">
        <f>+A$66</f>
        <v>05060950</v>
      </c>
      <c r="B67" s="120" t="str">
        <f>+B$66</f>
        <v>01/09/2021</v>
      </c>
      <c r="C67" s="118" t="s">
        <v>143</v>
      </c>
      <c r="D67" s="89" t="s">
        <v>90</v>
      </c>
      <c r="E67" s="89" t="s">
        <v>120</v>
      </c>
      <c r="F67" s="89" t="s">
        <v>142</v>
      </c>
      <c r="G67" s="92">
        <v>20</v>
      </c>
      <c r="H67" s="89"/>
      <c r="I67" s="89"/>
      <c r="J67" s="92"/>
      <c r="K67" s="89">
        <v>0</v>
      </c>
      <c r="T67" s="78"/>
    </row>
    <row r="68" spans="1:20" ht="13.8">
      <c r="A68" s="119" t="str">
        <f>+A$66</f>
        <v>05060950</v>
      </c>
      <c r="B68" s="120" t="str">
        <f>+B$66</f>
        <v>01/09/2021</v>
      </c>
      <c r="C68" s="118" t="s">
        <v>144</v>
      </c>
      <c r="D68" s="89" t="s">
        <v>92</v>
      </c>
      <c r="E68" s="89" t="s">
        <v>125</v>
      </c>
      <c r="F68" s="89" t="s">
        <v>142</v>
      </c>
      <c r="G68" s="92">
        <v>15</v>
      </c>
      <c r="H68" s="89"/>
      <c r="I68" s="89"/>
      <c r="J68" s="92"/>
      <c r="K68" s="89">
        <v>0</v>
      </c>
      <c r="T68" s="78"/>
    </row>
    <row r="69" spans="1:20" ht="13.8">
      <c r="A69" s="119" t="str">
        <f>+A$66</f>
        <v>05060950</v>
      </c>
      <c r="B69" s="120" t="str">
        <f>+B$66</f>
        <v>01/09/2021</v>
      </c>
      <c r="C69" s="118" t="s">
        <v>145</v>
      </c>
      <c r="D69" s="89" t="s">
        <v>100</v>
      </c>
      <c r="E69" s="89" t="s">
        <v>125</v>
      </c>
      <c r="F69" s="89" t="s">
        <v>142</v>
      </c>
      <c r="G69" s="92">
        <v>10</v>
      </c>
      <c r="H69" s="89"/>
      <c r="I69" s="89"/>
      <c r="J69" s="92"/>
      <c r="K69" s="89">
        <v>0</v>
      </c>
      <c r="T69" s="78"/>
    </row>
    <row r="70" spans="1:20" ht="13.8">
      <c r="A70" s="119" t="str">
        <f>+A$66</f>
        <v>05060950</v>
      </c>
      <c r="B70" s="120" t="str">
        <f>+B$66</f>
        <v>01/09/2021</v>
      </c>
      <c r="C70" s="118" t="s">
        <v>146</v>
      </c>
      <c r="D70" s="89" t="s">
        <v>94</v>
      </c>
      <c r="E70" s="89" t="s">
        <v>130</v>
      </c>
      <c r="F70" s="89" t="s">
        <v>147</v>
      </c>
      <c r="G70" s="92">
        <v>10</v>
      </c>
      <c r="H70" s="89" t="s">
        <v>148</v>
      </c>
      <c r="I70" s="89"/>
      <c r="J70" s="92" t="s">
        <v>149</v>
      </c>
      <c r="K70" s="89">
        <v>1</v>
      </c>
      <c r="T70" s="78"/>
    </row>
    <row r="71" spans="1:20" ht="13.8">
      <c r="A71" s="119" t="str">
        <f>+A$66</f>
        <v>05060950</v>
      </c>
      <c r="B71" s="120" t="str">
        <f>+B$66</f>
        <v>01/09/2021</v>
      </c>
      <c r="C71" s="118" t="s">
        <v>150</v>
      </c>
      <c r="D71" s="89" t="s">
        <v>96</v>
      </c>
      <c r="E71" s="89" t="s">
        <v>130</v>
      </c>
      <c r="F71" s="89" t="s">
        <v>147</v>
      </c>
      <c r="G71" s="92">
        <v>15</v>
      </c>
      <c r="H71" s="89" t="s">
        <v>151</v>
      </c>
      <c r="I71" s="89"/>
      <c r="J71" s="92"/>
      <c r="K71" s="89">
        <v>0</v>
      </c>
      <c r="T71" s="78"/>
    </row>
    <row r="72" spans="1:20" ht="13.8">
      <c r="A72" s="119" t="str">
        <f>+A$66</f>
        <v>05060950</v>
      </c>
      <c r="B72" s="120" t="str">
        <f>+B$66</f>
        <v>01/09/2021</v>
      </c>
      <c r="C72" s="118" t="s">
        <v>152</v>
      </c>
      <c r="D72" s="89" t="s">
        <v>108</v>
      </c>
      <c r="E72" s="89" t="s">
        <v>125</v>
      </c>
      <c r="F72" s="89" t="s">
        <v>147</v>
      </c>
      <c r="G72" s="92">
        <v>20</v>
      </c>
      <c r="H72" s="89" t="s">
        <v>151</v>
      </c>
      <c r="I72" s="89"/>
      <c r="J72" s="92" t="s">
        <v>149</v>
      </c>
      <c r="K72" s="89">
        <v>2</v>
      </c>
      <c r="T72" s="78"/>
    </row>
    <row r="73" spans="1:20" ht="13.8">
      <c r="A73" s="119" t="str">
        <f>+A$66</f>
        <v>05060950</v>
      </c>
      <c r="B73" s="120" t="str">
        <f>+B$66</f>
        <v>01/09/2021</v>
      </c>
      <c r="C73" s="118" t="s">
        <v>153</v>
      </c>
      <c r="D73" s="89" t="s">
        <v>94</v>
      </c>
      <c r="E73" s="89" t="s">
        <v>125</v>
      </c>
      <c r="F73" s="89" t="s">
        <v>147</v>
      </c>
      <c r="G73" s="92">
        <v>15</v>
      </c>
      <c r="H73" s="89" t="s">
        <v>148</v>
      </c>
      <c r="I73" s="89"/>
      <c r="J73" s="92" t="s">
        <v>149</v>
      </c>
      <c r="K73" s="89">
        <v>2</v>
      </c>
      <c r="T73" s="78"/>
    </row>
    <row r="74" spans="1:20" ht="13.8">
      <c r="A74" s="119" t="str">
        <f>+A$66</f>
        <v>05060950</v>
      </c>
      <c r="B74" s="120" t="str">
        <f>+B$66</f>
        <v>01/09/2021</v>
      </c>
      <c r="C74" s="118" t="s">
        <v>154</v>
      </c>
      <c r="D74" s="89" t="s">
        <v>94</v>
      </c>
      <c r="E74" s="89" t="s">
        <v>120</v>
      </c>
      <c r="F74" s="89" t="s">
        <v>155</v>
      </c>
      <c r="G74" s="92">
        <v>10</v>
      </c>
      <c r="H74" s="89" t="s">
        <v>156</v>
      </c>
      <c r="I74" s="89"/>
      <c r="J74" s="92" t="s">
        <v>149</v>
      </c>
      <c r="K74" s="89">
        <v>1</v>
      </c>
      <c r="T74" s="78"/>
    </row>
    <row r="75" spans="1:20" ht="13.8">
      <c r="A75" s="119" t="str">
        <f>+A$66</f>
        <v>05060950</v>
      </c>
      <c r="B75" s="120" t="str">
        <f>+B$66</f>
        <v>01/09/2021</v>
      </c>
      <c r="C75" s="118" t="s">
        <v>157</v>
      </c>
      <c r="D75" s="89" t="s">
        <v>94</v>
      </c>
      <c r="E75" s="89" t="s">
        <v>130</v>
      </c>
      <c r="F75" s="89" t="s">
        <v>155</v>
      </c>
      <c r="G75" s="92">
        <v>15</v>
      </c>
      <c r="H75" s="89" t="s">
        <v>148</v>
      </c>
      <c r="I75" s="89"/>
      <c r="J75" s="92" t="s">
        <v>149</v>
      </c>
      <c r="K75" s="89">
        <v>1</v>
      </c>
      <c r="T75" s="78"/>
    </row>
    <row r="76" spans="1:20" ht="13.8">
      <c r="A76" s="119" t="str">
        <f>+A$66</f>
        <v>05060950</v>
      </c>
      <c r="B76" s="120" t="str">
        <f>+B$66</f>
        <v>01/09/2021</v>
      </c>
      <c r="C76" s="118" t="s">
        <v>158</v>
      </c>
      <c r="D76" s="89" t="s">
        <v>94</v>
      </c>
      <c r="E76" s="89" t="s">
        <v>125</v>
      </c>
      <c r="F76" s="89" t="s">
        <v>155</v>
      </c>
      <c r="G76" s="92">
        <v>20</v>
      </c>
      <c r="H76" s="89" t="s">
        <v>148</v>
      </c>
      <c r="I76" s="89"/>
      <c r="J76" s="92" t="s">
        <v>149</v>
      </c>
      <c r="K76" s="89">
        <v>1</v>
      </c>
      <c r="T76" s="78"/>
    </row>
    <row r="77" spans="1:20" ht="13.8">
      <c r="A77" s="119" t="str">
        <f>+A$66</f>
        <v>05060950</v>
      </c>
      <c r="B77" s="120" t="str">
        <f>+B$66</f>
        <v>01/09/2021</v>
      </c>
      <c r="C77" s="118" t="s">
        <v>159</v>
      </c>
      <c r="D77" s="89" t="s">
        <v>96</v>
      </c>
      <c r="E77" s="89" t="s">
        <v>125</v>
      </c>
      <c r="F77" s="89" t="s">
        <v>155</v>
      </c>
      <c r="G77" s="92">
        <v>20</v>
      </c>
      <c r="H77" s="89" t="s">
        <v>148</v>
      </c>
      <c r="I77" s="89"/>
      <c r="J77" s="92"/>
      <c r="K77" s="89">
        <v>0</v>
      </c>
      <c r="T77" s="78"/>
    </row>
    <row r="78" spans="1:20" s="126" customFormat="1" ht="13.8">
      <c r="A78" s="121"/>
      <c r="B78" s="122"/>
      <c r="C78" s="75"/>
      <c r="D78" s="123"/>
      <c r="E78" s="123"/>
      <c r="F78" s="123"/>
      <c r="G78" s="124"/>
      <c r="H78" s="124"/>
      <c r="I78" s="124"/>
      <c r="J78" s="124"/>
      <c r="K78" s="124"/>
      <c r="L78" s="1"/>
      <c r="M78" s="1"/>
      <c r="N78" s="1"/>
      <c r="O78" s="1"/>
      <c r="P78" s="1"/>
      <c r="Q78" s="1"/>
      <c r="R78" s="1"/>
      <c r="S78" s="1"/>
      <c r="T78" s="125"/>
    </row>
    <row r="79" spans="1:20" ht="15">
      <c r="A79" s="127" t="s">
        <v>160</v>
      </c>
      <c r="B79" s="127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161</v>
      </c>
      <c r="B82" s="62" t="s">
        <v>162</v>
      </c>
      <c r="C82" s="128"/>
      <c r="D82" s="17"/>
      <c r="E82" s="11"/>
      <c r="F82" s="5"/>
      <c r="G82" s="12"/>
      <c r="H82" s="5"/>
      <c r="I82" s="5"/>
      <c r="T82" s="78"/>
    </row>
    <row r="83" spans="1:20" ht="13.8">
      <c r="A83" s="24" t="s">
        <v>163</v>
      </c>
      <c r="B83" s="34" t="s">
        <v>164</v>
      </c>
      <c r="C83" s="129"/>
      <c r="D83" s="25"/>
      <c r="E83" s="11"/>
      <c r="F83" s="3"/>
      <c r="G83" s="12"/>
      <c r="H83" s="5"/>
      <c r="I83" s="5"/>
      <c r="T83" s="78"/>
    </row>
    <row r="84" spans="1:20" ht="13.8">
      <c r="A84" s="32" t="s">
        <v>165</v>
      </c>
      <c r="B84" s="71" t="s">
        <v>166</v>
      </c>
      <c r="C84" s="112"/>
      <c r="D84" s="33"/>
      <c r="E84" s="11"/>
      <c r="F84" s="3"/>
      <c r="G84" s="12"/>
      <c r="H84" s="5"/>
      <c r="I84" s="5"/>
      <c r="T84" s="78"/>
    </row>
    <row r="85" spans="1:20" ht="13.8">
      <c r="A85" s="5"/>
      <c r="B85" s="5"/>
      <c r="C85" s="5"/>
      <c r="D85" s="5"/>
      <c r="E85" s="5"/>
      <c r="F85" s="3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167</v>
      </c>
      <c r="E86" s="76" t="s">
        <v>168</v>
      </c>
      <c r="F86" s="76"/>
      <c r="G86" s="76"/>
      <c r="H86" s="130" t="s">
        <v>169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78"/>
    </row>
    <row r="87" spans="1:20" ht="12.75" customHeight="1">
      <c r="A87" s="131" t="s">
        <v>11</v>
      </c>
      <c r="B87" s="131" t="s">
        <v>21</v>
      </c>
      <c r="C87" s="131" t="s">
        <v>161</v>
      </c>
      <c r="D87" s="132" t="s">
        <v>163</v>
      </c>
      <c r="E87" s="131" t="s">
        <v>170</v>
      </c>
      <c r="F87" s="131" t="s">
        <v>171</v>
      </c>
      <c r="G87" s="131" t="s">
        <v>172</v>
      </c>
      <c r="H87" s="79">
        <v>1</v>
      </c>
      <c r="I87" s="131">
        <v>2</v>
      </c>
      <c r="J87" s="131">
        <v>3</v>
      </c>
      <c r="K87" s="131">
        <v>4</v>
      </c>
      <c r="L87" s="131">
        <v>5</v>
      </c>
      <c r="M87" s="131">
        <v>6</v>
      </c>
      <c r="N87" s="131">
        <v>7</v>
      </c>
      <c r="O87" s="131">
        <v>8</v>
      </c>
      <c r="P87" s="131">
        <v>9</v>
      </c>
      <c r="Q87" s="131">
        <v>10</v>
      </c>
      <c r="R87" s="131">
        <v>11</v>
      </c>
      <c r="S87" s="131">
        <v>12</v>
      </c>
      <c r="T87" s="78"/>
    </row>
    <row r="88" spans="1:20" ht="13.8">
      <c r="A88" s="133" t="str">
        <f>B23</f>
        <v>05060950</v>
      </c>
      <c r="B88" s="134" t="str">
        <f>D26</f>
        <v>01/09/2021</v>
      </c>
      <c r="C88" s="92" t="s">
        <v>173</v>
      </c>
      <c r="D88" s="135" t="s">
        <v>174</v>
      </c>
      <c r="E88" s="92">
        <v>2</v>
      </c>
      <c r="F88" s="92">
        <v>0</v>
      </c>
      <c r="G88" s="92">
        <v>0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19" t="str">
        <f>+A$88</f>
        <v>05060950</v>
      </c>
      <c r="B89" s="120" t="str">
        <f>+B$88</f>
        <v>01/09/2021</v>
      </c>
      <c r="C89" s="92" t="s">
        <v>175</v>
      </c>
      <c r="D89" s="135" t="s">
        <v>176</v>
      </c>
      <c r="E89" s="92">
        <v>0</v>
      </c>
      <c r="F89" s="92">
        <v>1</v>
      </c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19" t="str">
        <f>+A$88</f>
        <v>05060950</v>
      </c>
      <c r="B90" s="120" t="str">
        <f>+B$88</f>
        <v>01/09/2021</v>
      </c>
      <c r="C90" s="92" t="s">
        <v>177</v>
      </c>
      <c r="D90" s="135" t="s">
        <v>178</v>
      </c>
      <c r="E90" s="92">
        <v>1</v>
      </c>
      <c r="F90" s="92">
        <v>0</v>
      </c>
      <c r="G90" s="92"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19" t="str">
        <f>+A$88</f>
        <v>05060950</v>
      </c>
      <c r="B91" s="120" t="str">
        <f>+B$88</f>
        <v>01/09/2021</v>
      </c>
      <c r="C91" s="92" t="s">
        <v>179</v>
      </c>
      <c r="D91" s="135" t="s">
        <v>180</v>
      </c>
      <c r="E91" s="92">
        <v>2</v>
      </c>
      <c r="F91" s="92">
        <v>1</v>
      </c>
      <c r="G91" s="92">
        <v>0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19" t="str">
        <f>+A$88</f>
        <v>05060950</v>
      </c>
      <c r="B92" s="120" t="str">
        <f>+B$88</f>
        <v>01/09/2021</v>
      </c>
      <c r="C92" s="92" t="s">
        <v>181</v>
      </c>
      <c r="D92" s="135" t="s">
        <v>182</v>
      </c>
      <c r="E92" s="92">
        <v>0</v>
      </c>
      <c r="F92" s="92">
        <v>1</v>
      </c>
      <c r="G92" s="92">
        <v>5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19" t="str">
        <f>+A$88</f>
        <v>05060950</v>
      </c>
      <c r="B93" s="120" t="str">
        <f>+B$88</f>
        <v>01/09/2021</v>
      </c>
      <c r="C93" s="92" t="s">
        <v>183</v>
      </c>
      <c r="D93" s="135" t="s">
        <v>184</v>
      </c>
      <c r="E93" s="92">
        <v>210</v>
      </c>
      <c r="F93" s="92">
        <v>64</v>
      </c>
      <c r="G93" s="92">
        <v>14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19" t="str">
        <f>+A$88</f>
        <v>05060950</v>
      </c>
      <c r="B94" s="120" t="str">
        <f>+B$88</f>
        <v>01/09/2021</v>
      </c>
      <c r="C94" s="92" t="s">
        <v>185</v>
      </c>
      <c r="D94" s="135" t="s">
        <v>186</v>
      </c>
      <c r="E94" s="92">
        <v>2</v>
      </c>
      <c r="F94" s="92">
        <v>4</v>
      </c>
      <c r="G94" s="92">
        <v>6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19" t="str">
        <f>+A$88</f>
        <v>05060950</v>
      </c>
      <c r="B95" s="120" t="str">
        <f>+B$88</f>
        <v>01/09/2021</v>
      </c>
      <c r="C95" s="92" t="s">
        <v>187</v>
      </c>
      <c r="D95" s="135" t="s">
        <v>188</v>
      </c>
      <c r="E95" s="92">
        <v>2</v>
      </c>
      <c r="F95" s="92">
        <v>12</v>
      </c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19" t="str">
        <f>+A$88</f>
        <v>05060950</v>
      </c>
      <c r="B96" s="120" t="str">
        <f>+B$88</f>
        <v>01/09/2021</v>
      </c>
      <c r="C96" s="92" t="s">
        <v>189</v>
      </c>
      <c r="D96" s="135" t="s">
        <v>190</v>
      </c>
      <c r="E96" s="92">
        <v>2</v>
      </c>
      <c r="F96" s="92">
        <v>1</v>
      </c>
      <c r="G96" s="92">
        <v>0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19" t="str">
        <f>+A$88</f>
        <v>05060950</v>
      </c>
      <c r="B97" s="120" t="str">
        <f>+B$88</f>
        <v>01/09/2021</v>
      </c>
      <c r="C97" s="92" t="s">
        <v>191</v>
      </c>
      <c r="D97" s="135" t="s">
        <v>192</v>
      </c>
      <c r="E97" s="92">
        <v>1</v>
      </c>
      <c r="F97" s="92">
        <v>1</v>
      </c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19" t="str">
        <f>+A$88</f>
        <v>05060950</v>
      </c>
      <c r="B98" s="120" t="str">
        <f>+B$88</f>
        <v>01/09/2021</v>
      </c>
      <c r="C98" s="92" t="s">
        <v>193</v>
      </c>
      <c r="D98" s="135" t="s">
        <v>194</v>
      </c>
      <c r="E98" s="92">
        <v>0</v>
      </c>
      <c r="F98" s="92">
        <v>1</v>
      </c>
      <c r="G98" s="92">
        <v>0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19" t="str">
        <f>+A$88</f>
        <v>05060950</v>
      </c>
      <c r="B99" s="120" t="str">
        <f>+B$88</f>
        <v>01/09/2021</v>
      </c>
      <c r="C99" s="92" t="s">
        <v>195</v>
      </c>
      <c r="D99" s="135" t="s">
        <v>196</v>
      </c>
      <c r="E99" s="92">
        <v>1</v>
      </c>
      <c r="F99" s="92">
        <v>0</v>
      </c>
      <c r="G99" s="92">
        <v>0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19" t="str">
        <f>+A$88</f>
        <v>05060950</v>
      </c>
      <c r="B100" s="120" t="str">
        <f>+B$88</f>
        <v>01/09/2021</v>
      </c>
      <c r="C100" s="92" t="s">
        <v>197</v>
      </c>
      <c r="D100" s="135" t="s">
        <v>198</v>
      </c>
      <c r="E100" s="92">
        <v>0</v>
      </c>
      <c r="F100" s="92">
        <v>1</v>
      </c>
      <c r="G100" s="92">
        <v>0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19" t="str">
        <f>+A$88</f>
        <v>05060950</v>
      </c>
      <c r="B101" s="120" t="str">
        <f>+B$88</f>
        <v>01/09/2021</v>
      </c>
      <c r="C101" s="92" t="s">
        <v>199</v>
      </c>
      <c r="D101" s="135" t="s">
        <v>200</v>
      </c>
      <c r="E101" s="92">
        <v>1</v>
      </c>
      <c r="F101" s="92">
        <v>0</v>
      </c>
      <c r="G101" s="92">
        <v>0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19" t="str">
        <f>+A$88</f>
        <v>05060950</v>
      </c>
      <c r="B102" s="120" t="str">
        <f>+B$88</f>
        <v>01/09/2021</v>
      </c>
      <c r="C102" s="92" t="s">
        <v>201</v>
      </c>
      <c r="D102" s="135" t="s">
        <v>202</v>
      </c>
      <c r="E102" s="92">
        <v>1</v>
      </c>
      <c r="F102" s="92">
        <v>0</v>
      </c>
      <c r="G102" s="92">
        <v>0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19" t="str">
        <f>+A$88</f>
        <v>05060950</v>
      </c>
      <c r="B103" s="120" t="str">
        <f>+B$88</f>
        <v>01/09/2021</v>
      </c>
      <c r="C103" s="92" t="s">
        <v>203</v>
      </c>
      <c r="D103" s="135" t="s">
        <v>204</v>
      </c>
      <c r="E103" s="92">
        <v>0</v>
      </c>
      <c r="F103" s="92">
        <v>6</v>
      </c>
      <c r="G103" s="92">
        <v>4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19" t="str">
        <f>+A$88</f>
        <v>05060950</v>
      </c>
      <c r="B104" s="120" t="str">
        <f>+B$88</f>
        <v>01/09/2021</v>
      </c>
      <c r="C104" s="92"/>
      <c r="D104" s="135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19" t="str">
        <f>+A$88</f>
        <v>05060950</v>
      </c>
      <c r="B105" s="120" t="str">
        <f>+B$88</f>
        <v>01/09/2021</v>
      </c>
      <c r="C105" s="92"/>
      <c r="D105" s="135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19" t="str">
        <f>+A$88</f>
        <v>05060950</v>
      </c>
      <c r="B106" s="120" t="str">
        <f>+B$88</f>
        <v>01/09/2021</v>
      </c>
      <c r="C106" s="92"/>
      <c r="D106" s="135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19" t="str">
        <f>+A$88</f>
        <v>05060950</v>
      </c>
      <c r="B107" s="120" t="str">
        <f>+B$88</f>
        <v>01/09/2021</v>
      </c>
      <c r="C107" s="92"/>
      <c r="D107" s="135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19" t="str">
        <f>+A$88</f>
        <v>05060950</v>
      </c>
      <c r="B108" s="120" t="str">
        <f>+B$88</f>
        <v>01/09/2021</v>
      </c>
      <c r="C108" s="92"/>
      <c r="D108" s="135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19" t="str">
        <f>+A$88</f>
        <v>05060950</v>
      </c>
      <c r="B109" s="120" t="str">
        <f>+B$88</f>
        <v>01/09/2021</v>
      </c>
      <c r="C109" s="92"/>
      <c r="D109" s="135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19" t="str">
        <f>+A$88</f>
        <v>05060950</v>
      </c>
      <c r="B110" s="120" t="str">
        <f>+B$88</f>
        <v>01/09/2021</v>
      </c>
      <c r="C110" s="92"/>
      <c r="D110" s="135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19" t="str">
        <f>+A$88</f>
        <v>05060950</v>
      </c>
      <c r="B111" s="120" t="str">
        <f>+B$88</f>
        <v>01/09/2021</v>
      </c>
      <c r="C111" s="92"/>
      <c r="D111" s="135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19" t="str">
        <f>+A$88</f>
        <v>05060950</v>
      </c>
      <c r="B112" s="120" t="str">
        <f>+B$88</f>
        <v>01/09/2021</v>
      </c>
      <c r="C112" s="92"/>
      <c r="D112" s="135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19" t="str">
        <f>+A$88</f>
        <v>05060950</v>
      </c>
      <c r="B113" s="120" t="str">
        <f>+B$88</f>
        <v>01/09/2021</v>
      </c>
      <c r="C113" s="92"/>
      <c r="D113" s="135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19" t="str">
        <f>+A$88</f>
        <v>05060950</v>
      </c>
      <c r="B114" s="120" t="str">
        <f>+B$88</f>
        <v>01/09/2021</v>
      </c>
      <c r="C114" s="92"/>
      <c r="D114" s="135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19" t="str">
        <f>+A$88</f>
        <v>05060950</v>
      </c>
      <c r="B115" s="120" t="str">
        <f>+B$88</f>
        <v>01/09/2021</v>
      </c>
      <c r="C115" s="92"/>
      <c r="D115" s="135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19" t="str">
        <f>+A$88</f>
        <v>05060950</v>
      </c>
      <c r="B116" s="120" t="str">
        <f>+B$88</f>
        <v>01/09/2021</v>
      </c>
      <c r="C116" s="92"/>
      <c r="D116" s="135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19" t="str">
        <f>+A$88</f>
        <v>05060950</v>
      </c>
      <c r="B117" s="120" t="str">
        <f>+B$88</f>
        <v>01/09/2021</v>
      </c>
      <c r="C117" s="92"/>
      <c r="D117" s="135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19" t="str">
        <f>+A$88</f>
        <v>05060950</v>
      </c>
      <c r="B118" s="120" t="str">
        <f>+B$88</f>
        <v>01/09/2021</v>
      </c>
      <c r="C118" s="92"/>
      <c r="D118" s="135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19" t="str">
        <f>+A$88</f>
        <v>05060950</v>
      </c>
      <c r="B119" s="120" t="str">
        <f>+B$88</f>
        <v>01/09/2021</v>
      </c>
      <c r="C119" s="92"/>
      <c r="D119" s="135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19" t="str">
        <f>+A$88</f>
        <v>05060950</v>
      </c>
      <c r="B120" s="120" t="str">
        <f>+B$88</f>
        <v>01/09/2021</v>
      </c>
      <c r="C120" s="92"/>
      <c r="D120" s="135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19" t="str">
        <f>+A$88</f>
        <v>05060950</v>
      </c>
      <c r="B121" s="120" t="str">
        <f>+B$88</f>
        <v>01/09/2021</v>
      </c>
      <c r="C121" s="92"/>
      <c r="D121" s="135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19" t="str">
        <f>+A$88</f>
        <v>05060950</v>
      </c>
      <c r="B122" s="120" t="str">
        <f>+B$88</f>
        <v>01/09/2021</v>
      </c>
      <c r="C122" s="92"/>
      <c r="D122" s="135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19" t="str">
        <f>+A$88</f>
        <v>05060950</v>
      </c>
      <c r="B123" s="120" t="str">
        <f>+B$88</f>
        <v>01/09/2021</v>
      </c>
      <c r="C123" s="92"/>
      <c r="D123" s="135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19" t="str">
        <f>+A$88</f>
        <v>05060950</v>
      </c>
      <c r="B124" s="120" t="str">
        <f>+B$88</f>
        <v>01/09/2021</v>
      </c>
      <c r="C124" s="92"/>
      <c r="D124" s="135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19" t="str">
        <f>+A$88</f>
        <v>05060950</v>
      </c>
      <c r="B125" s="120" t="str">
        <f>+B$88</f>
        <v>01/09/2021</v>
      </c>
      <c r="C125" s="92"/>
      <c r="D125" s="135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19" t="str">
        <f>+A$88</f>
        <v>05060950</v>
      </c>
      <c r="B126" s="120" t="str">
        <f>+B$88</f>
        <v>01/09/2021</v>
      </c>
      <c r="C126" s="92"/>
      <c r="D126" s="135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19" t="str">
        <f>+A$88</f>
        <v>05060950</v>
      </c>
      <c r="B127" s="120" t="str">
        <f>+B$88</f>
        <v>01/09/2021</v>
      </c>
      <c r="C127" s="92"/>
      <c r="D127" s="135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19" t="str">
        <f>+A$88</f>
        <v>05060950</v>
      </c>
      <c r="B128" s="120" t="str">
        <f>+B$88</f>
        <v>01/09/2021</v>
      </c>
      <c r="C128" s="92"/>
      <c r="D128" s="135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19" t="str">
        <f>+A$88</f>
        <v>05060950</v>
      </c>
      <c r="B129" s="120" t="str">
        <f>+B$88</f>
        <v>01/09/2021</v>
      </c>
      <c r="C129" s="92"/>
      <c r="D129" s="135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19" t="str">
        <f>+A$88</f>
        <v>05060950</v>
      </c>
      <c r="B130" s="120" t="str">
        <f>+B$88</f>
        <v>01/09/2021</v>
      </c>
      <c r="C130" s="92"/>
      <c r="D130" s="135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19" t="str">
        <f>+A$88</f>
        <v>05060950</v>
      </c>
      <c r="B131" s="120" t="str">
        <f>+B$88</f>
        <v>01/09/2021</v>
      </c>
      <c r="C131" s="92"/>
      <c r="D131" s="135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19" t="str">
        <f>+A$88</f>
        <v>05060950</v>
      </c>
      <c r="B132" s="120" t="str">
        <f>+B$88</f>
        <v>01/09/2021</v>
      </c>
      <c r="C132" s="92"/>
      <c r="D132" s="135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19" t="str">
        <f>+A$88</f>
        <v>05060950</v>
      </c>
      <c r="B133" s="120" t="str">
        <f>+B$88</f>
        <v>01/09/2021</v>
      </c>
      <c r="C133" s="92"/>
      <c r="D133" s="135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19" t="str">
        <f>+A$88</f>
        <v>05060950</v>
      </c>
      <c r="B134" s="120" t="str">
        <f>+B$88</f>
        <v>01/09/2021</v>
      </c>
      <c r="C134" s="92"/>
      <c r="D134" s="135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19" t="str">
        <f>+A$88</f>
        <v>05060950</v>
      </c>
      <c r="B135" s="120" t="str">
        <f>+B$88</f>
        <v>01/09/2021</v>
      </c>
      <c r="C135" s="92"/>
      <c r="D135" s="135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19" t="str">
        <f>+A$88</f>
        <v>05060950</v>
      </c>
      <c r="B136" s="120" t="str">
        <f>+B$88</f>
        <v>01/09/2021</v>
      </c>
      <c r="C136" s="92"/>
      <c r="D136" s="135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19" t="str">
        <f>+A$88</f>
        <v>05060950</v>
      </c>
      <c r="B137" s="120" t="str">
        <f>+B$88</f>
        <v>01/09/2021</v>
      </c>
      <c r="C137" s="92"/>
      <c r="D137" s="135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19" t="str">
        <f>+A$88</f>
        <v>05060950</v>
      </c>
      <c r="B138" s="120" t="str">
        <f>+B$88</f>
        <v>01/09/2021</v>
      </c>
      <c r="C138" s="92"/>
      <c r="D138" s="135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19" t="str">
        <f>+A$88</f>
        <v>05060950</v>
      </c>
      <c r="B139" s="120" t="str">
        <f>+B$88</f>
        <v>01/09/2021</v>
      </c>
      <c r="C139" s="92"/>
      <c r="D139" s="135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19" t="str">
        <f>+A$88</f>
        <v>05060950</v>
      </c>
      <c r="B140" s="120" t="str">
        <f>+B$88</f>
        <v>01/09/2021</v>
      </c>
      <c r="C140" s="92"/>
      <c r="D140" s="135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19" t="str">
        <f>+A$88</f>
        <v>05060950</v>
      </c>
      <c r="B141" s="120" t="str">
        <f>+B$88</f>
        <v>01/09/2021</v>
      </c>
      <c r="C141" s="92"/>
      <c r="D141" s="135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19" t="str">
        <f>+A$88</f>
        <v>05060950</v>
      </c>
      <c r="B142" s="120" t="str">
        <f>+B$88</f>
        <v>01/09/2021</v>
      </c>
      <c r="C142" s="92"/>
      <c r="D142" s="135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19" t="str">
        <f>+A$88</f>
        <v>05060950</v>
      </c>
      <c r="B143" s="120" t="str">
        <f>+B$88</f>
        <v>01/09/2021</v>
      </c>
      <c r="C143" s="92"/>
      <c r="D143" s="135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19" t="str">
        <f>+A$88</f>
        <v>05060950</v>
      </c>
      <c r="B144" s="120" t="str">
        <f>+B$88</f>
        <v>01/09/2021</v>
      </c>
      <c r="C144" s="92"/>
      <c r="D144" s="135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19" t="str">
        <f>+A$88</f>
        <v>05060950</v>
      </c>
      <c r="B145" s="120" t="str">
        <f>+B$88</f>
        <v>01/09/2021</v>
      </c>
      <c r="C145" s="92"/>
      <c r="D145" s="135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19" t="str">
        <f>+A$88</f>
        <v>05060950</v>
      </c>
      <c r="B146" s="120" t="str">
        <f>+B$88</f>
        <v>01/09/2021</v>
      </c>
      <c r="C146" s="92"/>
      <c r="D146" s="135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19" t="str">
        <f>+A$88</f>
        <v>05060950</v>
      </c>
      <c r="B147" s="120" t="str">
        <f>+B$88</f>
        <v>01/09/2021</v>
      </c>
      <c r="C147" s="92"/>
      <c r="D147" s="135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19" t="str">
        <f>+A$88</f>
        <v>05060950</v>
      </c>
      <c r="B148" s="120" t="str">
        <f>+B$88</f>
        <v>01/09/2021</v>
      </c>
      <c r="C148" s="92"/>
      <c r="D148" s="135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19" t="str">
        <f>+A$88</f>
        <v>05060950</v>
      </c>
      <c r="B149" s="120" t="str">
        <f>+B$88</f>
        <v>01/09/2021</v>
      </c>
      <c r="C149" s="92"/>
      <c r="D149" s="135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19" t="str">
        <f>+A$88</f>
        <v>05060950</v>
      </c>
      <c r="B150" s="120" t="str">
        <f>+B$88</f>
        <v>01/09/2021</v>
      </c>
      <c r="C150" s="92"/>
      <c r="D150" s="135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19" t="str">
        <f>+A$88</f>
        <v>05060950</v>
      </c>
      <c r="B151" s="120" t="str">
        <f>+B$88</f>
        <v>01/09/2021</v>
      </c>
      <c r="C151" s="92"/>
      <c r="D151" s="135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19" t="str">
        <f>+A$88</f>
        <v>05060950</v>
      </c>
      <c r="B152" s="120" t="str">
        <f>+B$88</f>
        <v>01/09/2021</v>
      </c>
      <c r="C152" s="92"/>
      <c r="D152" s="135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19" t="str">
        <f>+A$88</f>
        <v>05060950</v>
      </c>
      <c r="B153" s="120" t="str">
        <f>+B$88</f>
        <v>01/09/2021</v>
      </c>
      <c r="C153" s="92"/>
      <c r="D153" s="135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19" t="str">
        <f>+A$88</f>
        <v>05060950</v>
      </c>
      <c r="B154" s="120" t="str">
        <f>+B$88</f>
        <v>01/09/2021</v>
      </c>
      <c r="C154" s="92"/>
      <c r="D154" s="135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19" t="str">
        <f>+A$88</f>
        <v>05060950</v>
      </c>
      <c r="B155" s="120" t="str">
        <f>+B$88</f>
        <v>01/09/2021</v>
      </c>
      <c r="C155" s="92"/>
      <c r="D155" s="135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19" t="str">
        <f>+A$88</f>
        <v>05060950</v>
      </c>
      <c r="B156" s="120" t="str">
        <f>+B$88</f>
        <v>01/09/2021</v>
      </c>
      <c r="C156" s="92"/>
      <c r="D156" s="135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19" t="str">
        <f>+A$88</f>
        <v>05060950</v>
      </c>
      <c r="B157" s="120" t="str">
        <f>+B$88</f>
        <v>01/09/2021</v>
      </c>
      <c r="C157" s="92"/>
      <c r="D157" s="135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19" t="str">
        <f>+A$88</f>
        <v>05060950</v>
      </c>
      <c r="B158" s="120" t="str">
        <f>+B$88</f>
        <v>01/09/2021</v>
      </c>
      <c r="C158" s="92"/>
      <c r="D158" s="135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19" t="str">
        <f>+A$88</f>
        <v>05060950</v>
      </c>
      <c r="B159" s="120" t="str">
        <f>+B$88</f>
        <v>01/09/2021</v>
      </c>
      <c r="C159" s="92"/>
      <c r="D159" s="135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19" t="str">
        <f>+A$88</f>
        <v>05060950</v>
      </c>
      <c r="B160" s="120" t="str">
        <f>+B$88</f>
        <v>01/09/2021</v>
      </c>
      <c r="C160" s="92"/>
      <c r="D160" s="135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19" t="str">
        <f>+A$88</f>
        <v>05060950</v>
      </c>
      <c r="B161" s="120" t="str">
        <f>+B$88</f>
        <v>01/09/2021</v>
      </c>
      <c r="C161" s="92"/>
      <c r="D161" s="135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19" t="str">
        <f>+A$88</f>
        <v>05060950</v>
      </c>
      <c r="B162" s="120" t="str">
        <f>+B$88</f>
        <v>01/09/2021</v>
      </c>
      <c r="C162" s="92"/>
      <c r="D162" s="135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19" t="str">
        <f>+A$88</f>
        <v>05060950</v>
      </c>
      <c r="B163" s="120" t="str">
        <f>+B$88</f>
        <v>01/09/2021</v>
      </c>
      <c r="C163" s="92"/>
      <c r="D163" s="135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19" t="str">
        <f>+A$88</f>
        <v>05060950</v>
      </c>
      <c r="B164" s="120" t="str">
        <f>+B$88</f>
        <v>01/09/2021</v>
      </c>
      <c r="C164" s="92"/>
      <c r="D164" s="135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19" t="str">
        <f>+A$88</f>
        <v>05060950</v>
      </c>
      <c r="B165" s="120" t="str">
        <f>+B$88</f>
        <v>01/09/2021</v>
      </c>
      <c r="C165" s="92"/>
      <c r="D165" s="135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19" t="str">
        <f>+A$88</f>
        <v>05060950</v>
      </c>
      <c r="B166" s="120" t="str">
        <f>+B$88</f>
        <v>01/09/2021</v>
      </c>
      <c r="C166" s="92"/>
      <c r="D166" s="135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19" t="str">
        <f>+A$88</f>
        <v>05060950</v>
      </c>
      <c r="B167" s="120" t="str">
        <f>+B$88</f>
        <v>01/09/2021</v>
      </c>
      <c r="C167" s="92"/>
      <c r="D167" s="135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19" t="str">
        <f>+A$88</f>
        <v>05060950</v>
      </c>
      <c r="B168" s="120" t="str">
        <f>+B$88</f>
        <v>01/09/2021</v>
      </c>
      <c r="C168" s="92"/>
      <c r="D168" s="135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19" t="str">
        <f>+A$88</f>
        <v>05060950</v>
      </c>
      <c r="B169" s="120" t="str">
        <f>+B$88</f>
        <v>01/09/2021</v>
      </c>
      <c r="C169" s="92"/>
      <c r="D169" s="135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19" t="str">
        <f>+A$88</f>
        <v>05060950</v>
      </c>
      <c r="B170" s="120" t="str">
        <f>+B$88</f>
        <v>01/09/2021</v>
      </c>
      <c r="C170" s="92"/>
      <c r="D170" s="135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19" t="str">
        <f>+A$88</f>
        <v>05060950</v>
      </c>
      <c r="B171" s="120" t="str">
        <f>+B$88</f>
        <v>01/09/2021</v>
      </c>
      <c r="C171" s="92"/>
      <c r="D171" s="135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19" t="str">
        <f>+A$88</f>
        <v>05060950</v>
      </c>
      <c r="B172" s="120" t="str">
        <f>+B$88</f>
        <v>01/09/2021</v>
      </c>
      <c r="C172" s="92"/>
      <c r="D172" s="135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19" t="str">
        <f>+A$88</f>
        <v>05060950</v>
      </c>
      <c r="B173" s="120" t="str">
        <f>+B$88</f>
        <v>01/09/2021</v>
      </c>
      <c r="C173" s="92"/>
      <c r="D173" s="135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19" t="str">
        <f>+A$88</f>
        <v>05060950</v>
      </c>
      <c r="B174" s="120" t="str">
        <f>+B$88</f>
        <v>01/09/2021</v>
      </c>
      <c r="C174" s="92"/>
      <c r="D174" s="135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19" t="str">
        <f>+A$88</f>
        <v>05060950</v>
      </c>
      <c r="B175" s="120" t="str">
        <f>+B$88</f>
        <v>01/09/2021</v>
      </c>
      <c r="C175" s="92"/>
      <c r="D175" s="135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19" t="str">
        <f>+A$88</f>
        <v>05060950</v>
      </c>
      <c r="B176" s="120" t="str">
        <f>+B$88</f>
        <v>01/09/2021</v>
      </c>
      <c r="C176" s="92"/>
      <c r="D176" s="135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19" t="str">
        <f>+A$88</f>
        <v>05060950</v>
      </c>
      <c r="B177" s="120" t="str">
        <f>+B$88</f>
        <v>01/09/2021</v>
      </c>
      <c r="C177" s="92"/>
      <c r="D177" s="135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19" t="str">
        <f>+A$88</f>
        <v>05060950</v>
      </c>
      <c r="B178" s="120" t="str">
        <f>+B$88</f>
        <v>01/09/2021</v>
      </c>
      <c r="C178" s="92"/>
      <c r="D178" s="135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19" t="str">
        <f>+A$88</f>
        <v>05060950</v>
      </c>
      <c r="B179" s="120" t="str">
        <f>+B$88</f>
        <v>01/09/2021</v>
      </c>
      <c r="C179" s="92"/>
      <c r="D179" s="135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19" t="str">
        <f>+A$88</f>
        <v>05060950</v>
      </c>
      <c r="B180" s="120" t="str">
        <f>+B$88</f>
        <v>01/09/2021</v>
      </c>
      <c r="C180" s="92"/>
      <c r="D180" s="135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19" t="str">
        <f>+A$88</f>
        <v>05060950</v>
      </c>
      <c r="B181" s="120" t="str">
        <f>+B$88</f>
        <v>01/09/2021</v>
      </c>
      <c r="C181" s="92"/>
      <c r="D181" s="135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19" t="str">
        <f>+A$88</f>
        <v>05060950</v>
      </c>
      <c r="B182" s="120" t="str">
        <f>+B$88</f>
        <v>01/09/2021</v>
      </c>
      <c r="C182" s="92"/>
      <c r="D182" s="135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19" t="str">
        <f>+A$88</f>
        <v>05060950</v>
      </c>
      <c r="B183" s="120" t="str">
        <f>+B$88</f>
        <v>01/09/2021</v>
      </c>
      <c r="C183" s="92"/>
      <c r="D183" s="135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19" t="str">
        <f>+A$88</f>
        <v>05060950</v>
      </c>
      <c r="B184" s="120" t="str">
        <f>+B$88</f>
        <v>01/09/2021</v>
      </c>
      <c r="C184" s="92"/>
      <c r="D184" s="135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19" t="str">
        <f>+A$88</f>
        <v>05060950</v>
      </c>
      <c r="B185" s="120" t="str">
        <f>+B$88</f>
        <v>01/09/2021</v>
      </c>
      <c r="C185" s="92"/>
      <c r="D185" s="135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19" t="str">
        <f>+A$88</f>
        <v>05060950</v>
      </c>
      <c r="B186" s="120" t="str">
        <f>+B$88</f>
        <v>01/09/2021</v>
      </c>
      <c r="C186" s="92"/>
      <c r="D186" s="135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19" t="str">
        <f>+A$88</f>
        <v>05060950</v>
      </c>
      <c r="B187" s="120" t="str">
        <f>+B$88</f>
        <v>01/09/2021</v>
      </c>
      <c r="C187" s="92"/>
      <c r="D187" s="135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19" t="str">
        <f>+A$88</f>
        <v>05060950</v>
      </c>
      <c r="B188" s="120" t="str">
        <f>+B$88</f>
        <v>01/09/2021</v>
      </c>
      <c r="C188" s="92"/>
      <c r="D188" s="135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19" t="str">
        <f>+A$88</f>
        <v>05060950</v>
      </c>
      <c r="B189" s="120" t="str">
        <f>+B$88</f>
        <v>01/09/2021</v>
      </c>
      <c r="C189" s="92"/>
      <c r="D189" s="135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19" t="str">
        <f>+A$88</f>
        <v>05060950</v>
      </c>
      <c r="B190" s="120" t="str">
        <f>+B$88</f>
        <v>01/09/2021</v>
      </c>
      <c r="C190" s="92"/>
      <c r="D190" s="135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19" t="str">
        <f>+A$88</f>
        <v>05060950</v>
      </c>
      <c r="B191" s="120" t="str">
        <f>+B$88</f>
        <v>01/09/2021</v>
      </c>
      <c r="C191" s="92"/>
      <c r="D191" s="135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19" t="str">
        <f>+A$88</f>
        <v>05060950</v>
      </c>
      <c r="B192" s="120" t="str">
        <f>+B$88</f>
        <v>01/09/2021</v>
      </c>
      <c r="C192" s="92"/>
      <c r="D192" s="135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19" t="str">
        <f>+A$88</f>
        <v>05060950</v>
      </c>
      <c r="B193" s="120" t="str">
        <f>+B$88</f>
        <v>01/09/2021</v>
      </c>
      <c r="C193" s="92"/>
      <c r="D193" s="135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19" t="str">
        <f>+A$88</f>
        <v>05060950</v>
      </c>
      <c r="B194" s="120" t="str">
        <f>+B$88</f>
        <v>01/09/2021</v>
      </c>
      <c r="C194" s="92"/>
      <c r="D194" s="135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19" t="str">
        <f>+A$88</f>
        <v>05060950</v>
      </c>
      <c r="B195" s="120" t="str">
        <f>+B$88</f>
        <v>01/09/2021</v>
      </c>
      <c r="C195" s="92"/>
      <c r="D195" s="135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19" t="str">
        <f>+A$88</f>
        <v>05060950</v>
      </c>
      <c r="B196" s="120" t="str">
        <f>+B$88</f>
        <v>01/09/2021</v>
      </c>
      <c r="C196" s="92"/>
      <c r="D196" s="135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19" t="str">
        <f>+A$88</f>
        <v>05060950</v>
      </c>
      <c r="B197" s="120" t="str">
        <f>+B$88</f>
        <v>01/09/2021</v>
      </c>
      <c r="C197" s="92"/>
      <c r="D197" s="135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19" t="str">
        <f>+A$88</f>
        <v>05060950</v>
      </c>
      <c r="B198" s="120" t="str">
        <f>+B$88</f>
        <v>01/09/2021</v>
      </c>
      <c r="C198" s="92"/>
      <c r="D198" s="135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19" t="str">
        <f>+A$88</f>
        <v>05060950</v>
      </c>
      <c r="B199" s="120" t="str">
        <f>+B$88</f>
        <v>01/09/2021</v>
      </c>
      <c r="C199" s="92"/>
      <c r="D199" s="135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19" t="str">
        <f>+A$88</f>
        <v>05060950</v>
      </c>
      <c r="B200" s="120" t="str">
        <f>+B$88</f>
        <v>01/09/2021</v>
      </c>
      <c r="C200" s="92"/>
      <c r="D200" s="135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19" t="str">
        <f>+A$88</f>
        <v>05060950</v>
      </c>
      <c r="B201" s="120" t="str">
        <f>+B$88</f>
        <v>01/09/2021</v>
      </c>
      <c r="C201" s="92"/>
      <c r="D201" s="135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19" t="str">
        <f>+A$88</f>
        <v>05060950</v>
      </c>
      <c r="B202" s="120" t="str">
        <f>+B$88</f>
        <v>01/09/2021</v>
      </c>
      <c r="C202" s="92"/>
      <c r="D202" s="135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19" t="str">
        <f>+A$88</f>
        <v>05060950</v>
      </c>
      <c r="B203" s="120" t="str">
        <f>+B$88</f>
        <v>01/09/2021</v>
      </c>
      <c r="C203" s="92"/>
      <c r="D203" s="135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19" t="str">
        <f>+A$88</f>
        <v>05060950</v>
      </c>
      <c r="B204" s="120" t="str">
        <f>+B$88</f>
        <v>01/09/2021</v>
      </c>
      <c r="C204" s="92"/>
      <c r="D204" s="135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19" t="str">
        <f>+A$88</f>
        <v>05060950</v>
      </c>
      <c r="B205" s="120" t="str">
        <f>+B$88</f>
        <v>01/09/2021</v>
      </c>
      <c r="C205" s="92"/>
      <c r="D205" s="135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19" t="str">
        <f>+A$88</f>
        <v>05060950</v>
      </c>
      <c r="B206" s="120" t="str">
        <f>+B$88</f>
        <v>01/09/2021</v>
      </c>
      <c r="C206" s="92"/>
      <c r="D206" s="135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19" t="str">
        <f>+A$88</f>
        <v>05060950</v>
      </c>
      <c r="B207" s="120" t="str">
        <f>+B$88</f>
        <v>01/09/2021</v>
      </c>
      <c r="C207" s="92"/>
      <c r="D207" s="135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19" t="str">
        <f>+A$88</f>
        <v>05060950</v>
      </c>
      <c r="B208" s="120" t="str">
        <f>+B$88</f>
        <v>01/09/2021</v>
      </c>
      <c r="C208" s="92"/>
      <c r="D208" s="135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19" t="str">
        <f>+A$88</f>
        <v>05060950</v>
      </c>
      <c r="B209" s="120" t="str">
        <f>+B$88</f>
        <v>01/09/2021</v>
      </c>
      <c r="C209" s="92"/>
      <c r="D209" s="135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19" t="str">
        <f>+A$88</f>
        <v>05060950</v>
      </c>
      <c r="B210" s="120" t="str">
        <f>+B$88</f>
        <v>01/09/2021</v>
      </c>
      <c r="C210" s="92"/>
      <c r="D210" s="135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19" t="str">
        <f>+A$88</f>
        <v>05060950</v>
      </c>
      <c r="B211" s="120" t="str">
        <f>+B$88</f>
        <v>01/09/2021</v>
      </c>
      <c r="C211" s="92"/>
      <c r="D211" s="135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19" t="str">
        <f>+A$88</f>
        <v>05060950</v>
      </c>
      <c r="B212" s="120" t="str">
        <f>+B$88</f>
        <v>01/09/2021</v>
      </c>
      <c r="C212" s="92"/>
      <c r="D212" s="135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19" t="str">
        <f>+A$88</f>
        <v>05060950</v>
      </c>
      <c r="B213" s="120" t="str">
        <f>+B$88</f>
        <v>01/09/2021</v>
      </c>
      <c r="C213" s="92"/>
      <c r="D213" s="135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19" t="str">
        <f>+A$88</f>
        <v>05060950</v>
      </c>
      <c r="B214" s="120" t="str">
        <f>+B$88</f>
        <v>01/09/2021</v>
      </c>
      <c r="C214" s="92"/>
      <c r="D214" s="135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19" t="str">
        <f>+A$88</f>
        <v>05060950</v>
      </c>
      <c r="B215" s="120" t="str">
        <f>+B$88</f>
        <v>01/09/2021</v>
      </c>
      <c r="C215" s="92"/>
      <c r="D215" s="135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19" t="str">
        <f>+A$88</f>
        <v>05060950</v>
      </c>
      <c r="B216" s="120" t="str">
        <f>+B$88</f>
        <v>01/09/2021</v>
      </c>
      <c r="C216" s="92"/>
      <c r="D216" s="135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19" t="str">
        <f>+A$88</f>
        <v>05060950</v>
      </c>
      <c r="B217" s="120" t="str">
        <f>+B$88</f>
        <v>01/09/2021</v>
      </c>
      <c r="C217" s="92"/>
      <c r="D217" s="135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19" t="str">
        <f>+A$88</f>
        <v>05060950</v>
      </c>
      <c r="B218" s="120" t="str">
        <f>+B$88</f>
        <v>01/09/2021</v>
      </c>
      <c r="C218" s="92"/>
      <c r="D218" s="135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19" t="str">
        <f>+A$88</f>
        <v>05060950</v>
      </c>
      <c r="B219" s="120" t="str">
        <f>+B$88</f>
        <v>01/09/2021</v>
      </c>
      <c r="C219" s="92"/>
      <c r="D219" s="135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19" t="str">
        <f>+A$88</f>
        <v>05060950</v>
      </c>
      <c r="B220" s="120" t="str">
        <f>+B$88</f>
        <v>01/09/2021</v>
      </c>
      <c r="C220" s="92"/>
      <c r="D220" s="135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19" t="str">
        <f>+A$88</f>
        <v>05060950</v>
      </c>
      <c r="B221" s="120" t="str">
        <f>+B$88</f>
        <v>01/09/2021</v>
      </c>
      <c r="C221" s="92"/>
      <c r="D221" s="135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19" t="str">
        <f>+A$88</f>
        <v>05060950</v>
      </c>
      <c r="B222" s="120" t="str">
        <f>+B$88</f>
        <v>01/09/2021</v>
      </c>
      <c r="C222" s="92"/>
      <c r="D222" s="135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19" t="str">
        <f>+A$88</f>
        <v>05060950</v>
      </c>
      <c r="B223" s="120" t="str">
        <f>+B$88</f>
        <v>01/09/2021</v>
      </c>
      <c r="C223" s="92"/>
      <c r="D223" s="135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19" t="str">
        <f>+A$88</f>
        <v>05060950</v>
      </c>
      <c r="B224" s="120" t="str">
        <f>+B$88</f>
        <v>01/09/2021</v>
      </c>
      <c r="C224" s="92"/>
      <c r="D224" s="135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19" t="str">
        <f>+A$88</f>
        <v>05060950</v>
      </c>
      <c r="B225" s="120" t="str">
        <f>+B$88</f>
        <v>01/09/2021</v>
      </c>
      <c r="C225" s="92"/>
      <c r="D225" s="135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19" t="str">
        <f>+A$88</f>
        <v>05060950</v>
      </c>
      <c r="B226" s="120" t="str">
        <f>+B$88</f>
        <v>01/09/2021</v>
      </c>
      <c r="C226" s="92"/>
      <c r="D226" s="135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19" t="str">
        <f>+A$88</f>
        <v>05060950</v>
      </c>
      <c r="B227" s="120" t="str">
        <f>+B$88</f>
        <v>01/09/2021</v>
      </c>
      <c r="C227" s="92"/>
      <c r="D227" s="135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19" t="str">
        <f>+A$88</f>
        <v>05060950</v>
      </c>
      <c r="B228" s="120" t="str">
        <f>+B$88</f>
        <v>01/09/2021</v>
      </c>
      <c r="C228" s="92"/>
      <c r="D228" s="135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19" t="str">
        <f>+A$88</f>
        <v>05060950</v>
      </c>
      <c r="B229" s="120" t="str">
        <f>+B$88</f>
        <v>01/09/2021</v>
      </c>
      <c r="C229" s="92"/>
      <c r="D229" s="135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19" t="str">
        <f>+A$88</f>
        <v>05060950</v>
      </c>
      <c r="B230" s="120" t="str">
        <f>+B$88</f>
        <v>01/09/2021</v>
      </c>
      <c r="C230" s="92"/>
      <c r="D230" s="135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19" t="str">
        <f>+A$88</f>
        <v>05060950</v>
      </c>
      <c r="B231" s="120" t="str">
        <f>+B$88</f>
        <v>01/09/2021</v>
      </c>
      <c r="C231" s="92"/>
      <c r="D231" s="135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19" t="str">
        <f>+A$88</f>
        <v>05060950</v>
      </c>
      <c r="B232" s="120" t="str">
        <f>+B$88</f>
        <v>01/09/2021</v>
      </c>
      <c r="C232" s="92"/>
      <c r="D232" s="135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19" t="str">
        <f>+A$88</f>
        <v>05060950</v>
      </c>
      <c r="B233" s="120" t="str">
        <f>+B$88</f>
        <v>01/09/2021</v>
      </c>
      <c r="C233" s="92"/>
      <c r="D233" s="135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19" t="str">
        <f>+A$88</f>
        <v>05060950</v>
      </c>
      <c r="B234" s="120" t="str">
        <f>+B$88</f>
        <v>01/09/2021</v>
      </c>
      <c r="C234" s="92"/>
      <c r="D234" s="135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19" t="str">
        <f>+A$88</f>
        <v>05060950</v>
      </c>
      <c r="B235" s="120" t="str">
        <f>+B$88</f>
        <v>01/09/2021</v>
      </c>
      <c r="C235" s="92"/>
      <c r="D235" s="135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19" t="str">
        <f>+A$88</f>
        <v>05060950</v>
      </c>
      <c r="B236" s="120" t="str">
        <f>+B$88</f>
        <v>01/09/2021</v>
      </c>
      <c r="C236" s="92"/>
      <c r="D236" s="135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19" t="str">
        <f>+A$88</f>
        <v>05060950</v>
      </c>
      <c r="B237" s="120" t="str">
        <f>+B$88</f>
        <v>01/09/2021</v>
      </c>
      <c r="C237" s="92"/>
      <c r="D237" s="135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19" t="str">
        <f>+A$88</f>
        <v>05060950</v>
      </c>
      <c r="B238" s="120" t="str">
        <f>+B$88</f>
        <v>01/09/2021</v>
      </c>
      <c r="C238" s="92"/>
      <c r="D238" s="135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19" t="str">
        <f>+A$88</f>
        <v>05060950</v>
      </c>
      <c r="B239" s="120" t="str">
        <f>+B$88</f>
        <v>01/09/2021</v>
      </c>
      <c r="C239" s="92"/>
      <c r="D239" s="135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19" t="str">
        <f>+A$88</f>
        <v>05060950</v>
      </c>
      <c r="B240" s="120" t="str">
        <f>+B$88</f>
        <v>01/09/2021</v>
      </c>
      <c r="C240" s="92"/>
      <c r="D240" s="135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19" t="str">
        <f>+A$88</f>
        <v>05060950</v>
      </c>
      <c r="B241" s="120" t="str">
        <f>+B$88</f>
        <v>01/09/2021</v>
      </c>
      <c r="C241" s="92"/>
      <c r="D241" s="135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19" t="str">
        <f>+A$88</f>
        <v>05060950</v>
      </c>
      <c r="B242" s="120" t="str">
        <f>+B$88</f>
        <v>01/09/2021</v>
      </c>
      <c r="C242" s="92"/>
      <c r="D242" s="135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19" t="str">
        <f>+A$88</f>
        <v>05060950</v>
      </c>
      <c r="B243" s="120" t="str">
        <f>+B$88</f>
        <v>01/09/2021</v>
      </c>
      <c r="C243" s="92"/>
      <c r="D243" s="135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3.8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8"/>
    </row>
    <row r="245" ht="13.8">
      <c r="T245" s="78"/>
    </row>
    <row r="246" ht="13.8">
      <c r="T246" s="78"/>
    </row>
    <row r="247" ht="13.8">
      <c r="T247" s="78"/>
    </row>
    <row r="248" ht="13.8">
      <c r="T248" s="78"/>
    </row>
    <row r="249" ht="13.8">
      <c r="T249" s="78"/>
    </row>
    <row r="250" ht="13.8">
      <c r="T250" s="78"/>
    </row>
    <row r="251" ht="13.8">
      <c r="T251" s="78"/>
    </row>
    <row r="252" ht="13.8">
      <c r="T252" s="78"/>
    </row>
    <row r="253" ht="13.8">
      <c r="T253" s="78"/>
    </row>
    <row r="254" ht="13.8">
      <c r="T254" s="78"/>
    </row>
    <row r="255" ht="13.8">
      <c r="T255" s="78"/>
    </row>
    <row r="256" ht="13.8">
      <c r="T256" s="78"/>
    </row>
    <row r="257" spans="3:20" ht="13.8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8"/>
    </row>
    <row r="258" spans="3:20" ht="13.8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8"/>
    </row>
    <row r="259" spans="3:20" ht="13.8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8"/>
    </row>
    <row r="260" spans="3:20" ht="13.8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8"/>
    </row>
    <row r="261" spans="3:20" ht="13.8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8"/>
    </row>
    <row r="262" spans="3:20" ht="13.8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8"/>
    </row>
    <row r="263" spans="3:20" ht="13.8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8"/>
    </row>
    <row r="264" spans="3:20" ht="13.8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8"/>
    </row>
    <row r="265" spans="3:20" ht="13.8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8"/>
    </row>
    <row r="266" spans="3:20" ht="13.8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8"/>
    </row>
    <row r="267" spans="3:20" ht="13.8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8"/>
    </row>
    <row r="268" spans="3:20" ht="13.8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8"/>
    </row>
    <row r="269" spans="3:20" ht="13.8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8"/>
    </row>
    <row r="270" spans="3:20" ht="13.8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8"/>
    </row>
    <row r="271" spans="3:20" ht="13.8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8"/>
    </row>
    <row r="272" spans="3:20" ht="13.8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8"/>
    </row>
    <row r="273" spans="3:20" ht="13.8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8"/>
    </row>
    <row r="274" spans="3:20" ht="13.8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8"/>
    </row>
    <row r="275" spans="3:20" ht="13.8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8"/>
    </row>
    <row r="276" spans="3:20" ht="13.8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8"/>
    </row>
    <row r="277" spans="3:20" ht="13.8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8"/>
    </row>
    <row r="278" spans="3:20" ht="13.8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8"/>
    </row>
    <row r="279" spans="3:20" ht="13.8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8"/>
    </row>
    <row r="280" spans="3:20" ht="13.8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8"/>
    </row>
    <row r="281" spans="3:20" ht="13.8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8"/>
    </row>
    <row r="282" spans="3:20" ht="13.8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8"/>
    </row>
    <row r="283" spans="3:20" ht="13.8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8"/>
    </row>
    <row r="284" spans="3:20" ht="13.8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8"/>
    </row>
    <row r="285" spans="3:20" ht="13.8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8"/>
    </row>
    <row r="286" spans="3:20" ht="13.8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8"/>
    </row>
    <row r="287" spans="3:20" ht="13.8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8"/>
    </row>
    <row r="288" spans="3:20" ht="13.8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8"/>
    </row>
    <row r="289" spans="3:20" ht="13.8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8"/>
    </row>
    <row r="290" spans="3:20" ht="13.8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8"/>
    </row>
    <row r="291" spans="3:20" ht="13.8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8"/>
    </row>
    <row r="292" spans="3:20" ht="13.8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8"/>
    </row>
    <row r="293" spans="3:20" ht="13.8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8"/>
    </row>
    <row r="294" spans="3:20" ht="13.8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8"/>
    </row>
    <row r="295" spans="3:20" ht="13.8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8"/>
    </row>
    <row r="296" spans="3:20" ht="13.8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8"/>
    </row>
    <row r="297" spans="3:20" ht="13.8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8"/>
    </row>
    <row r="298" spans="3:20" ht="13.8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8"/>
    </row>
    <row r="299" spans="3:20" ht="13.8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8"/>
    </row>
    <row r="300" spans="3:20" ht="13.8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8"/>
    </row>
    <row r="301" spans="3:20" ht="13.8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8"/>
    </row>
    <row r="302" spans="3:20" ht="13.8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8"/>
    </row>
    <row r="303" spans="3:20" ht="13.8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8"/>
    </row>
    <row r="304" spans="3:20" ht="13.8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8"/>
    </row>
    <row r="305" spans="3:20" ht="13.8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8"/>
    </row>
    <row r="306" spans="3:20" ht="13.8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8"/>
    </row>
    <row r="307" spans="3:20" ht="13.8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8"/>
    </row>
    <row r="308" spans="3:20" ht="13.8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8"/>
    </row>
    <row r="309" spans="3:20" ht="13.8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8"/>
    </row>
    <row r="310" spans="3:20" ht="13.8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8"/>
    </row>
    <row r="311" spans="3:20" ht="13.8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8"/>
    </row>
    <row r="312" spans="3:20" ht="13.8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8"/>
    </row>
    <row r="313" spans="3:20" ht="13.8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8"/>
    </row>
    <row r="314" spans="3:20" ht="13.8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8"/>
    </row>
    <row r="315" spans="3:20" ht="13.8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8"/>
    </row>
    <row r="316" spans="3:20" ht="13.8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8"/>
    </row>
    <row r="317" spans="3:20" ht="13.8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8"/>
    </row>
    <row r="318" spans="3:20" ht="13.8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8"/>
    </row>
    <row r="319" spans="3:20" ht="13.8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8"/>
    </row>
    <row r="320" spans="3:20" ht="13.8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8"/>
    </row>
    <row r="321" spans="3:20" ht="13.8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8"/>
    </row>
    <row r="322" spans="3:20" ht="13.8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8"/>
    </row>
    <row r="323" spans="3:20" ht="13.8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8"/>
    </row>
    <row r="324" spans="3:20" ht="13.8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8"/>
    </row>
    <row r="325" spans="3:20" ht="13.8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8"/>
    </row>
    <row r="326" spans="3:20" ht="13.8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8"/>
    </row>
    <row r="327" spans="3:20" ht="13.8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8"/>
    </row>
    <row r="328" spans="3:20" ht="13.8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8"/>
    </row>
    <row r="329" spans="3:20" ht="13.8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8"/>
    </row>
    <row r="330" spans="3:20" ht="13.8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8"/>
    </row>
    <row r="331" spans="3:20" ht="13.8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8"/>
    </row>
    <row r="332" spans="3:20" ht="13.8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8"/>
    </row>
    <row r="333" spans="3:20" ht="13.8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8"/>
    </row>
    <row r="334" spans="3:20" ht="13.8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8"/>
    </row>
    <row r="335" spans="3:20" ht="13.8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8"/>
    </row>
    <row r="336" spans="3:20" ht="13.8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8"/>
    </row>
    <row r="337" spans="3:20" ht="13.8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8"/>
    </row>
    <row r="338" spans="3:20" ht="13.8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78"/>
    </row>
    <row r="339" spans="3:19" ht="13.8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3.8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3.8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3.8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3.8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3.8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3.8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3.8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3.8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3.8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3.8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3.8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3.8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3.8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3.8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3.8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3.8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3.8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3.8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3.8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3.8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3.8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3.8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3.8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3.8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3.8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ht="13.8">
      <c r="C365" s="136"/>
      <c r="D365" s="136"/>
      <c r="E365" s="136"/>
      <c r="F365" s="137"/>
      <c r="G365" s="137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ht="13.8">
      <c r="C366" s="136"/>
      <c r="D366" s="136"/>
      <c r="E366" s="136"/>
      <c r="F366" s="137"/>
      <c r="G366" s="13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ht="13.8">
      <c r="C367" s="136"/>
      <c r="D367" s="136"/>
      <c r="E367" s="136"/>
      <c r="F367" s="137"/>
      <c r="G367" s="137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19" ht="13.8">
      <c r="C368" s="136"/>
      <c r="D368" s="136"/>
      <c r="E368" s="136"/>
      <c r="F368" s="137"/>
      <c r="G368" s="137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</row>
    <row r="369" spans="3:19" ht="13.8">
      <c r="C369" s="136"/>
      <c r="D369" s="136"/>
      <c r="E369" s="136"/>
      <c r="F369" s="137"/>
      <c r="G369" s="137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3:19" ht="13.8">
      <c r="C370" s="136"/>
      <c r="D370" s="136"/>
      <c r="E370" s="136"/>
      <c r="F370" s="137"/>
      <c r="G370" s="137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</row>
    <row r="371" spans="3:19" ht="13.8">
      <c r="C371" s="136"/>
      <c r="D371" s="136"/>
      <c r="E371" s="136"/>
      <c r="F371" s="137"/>
      <c r="G371" s="137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3:19" ht="13.8">
      <c r="C372" s="136"/>
      <c r="D372" s="136"/>
      <c r="E372" s="136"/>
      <c r="F372" s="137"/>
      <c r="G372" s="137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</row>
    <row r="373" spans="3:19" ht="13.8">
      <c r="C373" s="136"/>
      <c r="D373" s="136"/>
      <c r="E373" s="136"/>
      <c r="F373" s="137"/>
      <c r="G373" s="137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3:19" ht="13.8">
      <c r="C374" s="136"/>
      <c r="D374" s="136"/>
      <c r="E374" s="136"/>
      <c r="F374" s="137"/>
      <c r="G374" s="137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</row>
    <row r="375" spans="3:19" ht="13.8">
      <c r="C375" s="136"/>
      <c r="D375" s="136"/>
      <c r="E375" s="136"/>
      <c r="F375" s="137"/>
      <c r="G375" s="137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3:19" ht="13.8">
      <c r="C376" s="136"/>
      <c r="D376" s="136"/>
      <c r="E376" s="136"/>
      <c r="F376" s="137"/>
      <c r="G376" s="137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</row>
    <row r="377" spans="3:19" ht="13.8">
      <c r="C377" s="136"/>
      <c r="D377" s="136"/>
      <c r="E377" s="136"/>
      <c r="F377" s="137"/>
      <c r="G377" s="137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3:19" ht="13.8">
      <c r="C378" s="136"/>
      <c r="D378" s="136"/>
      <c r="E378" s="136"/>
      <c r="F378" s="137"/>
      <c r="G378" s="137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</row>
    <row r="379" spans="3:19" ht="13.8">
      <c r="C379" s="136"/>
      <c r="D379" s="136"/>
      <c r="E379" s="136"/>
      <c r="F379" s="137"/>
      <c r="G379" s="137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3:19" ht="13.8">
      <c r="C380" s="136"/>
      <c r="D380" s="136"/>
      <c r="E380" s="136"/>
      <c r="F380" s="137"/>
      <c r="G380" s="137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</row>
    <row r="381" spans="3:19" ht="13.8">
      <c r="C381" s="136"/>
      <c r="D381" s="136"/>
      <c r="E381" s="136"/>
      <c r="F381" s="137"/>
      <c r="G381" s="137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3:19" ht="13.8">
      <c r="C382" s="136"/>
      <c r="D382" s="136"/>
      <c r="E382" s="136"/>
      <c r="F382" s="137"/>
      <c r="G382" s="137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</row>
    <row r="383" spans="3:19" ht="13.8">
      <c r="C383" s="136"/>
      <c r="D383" s="136"/>
      <c r="E383" s="136"/>
      <c r="F383" s="137"/>
      <c r="G383" s="137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3:19" ht="13.8">
      <c r="C384" s="136"/>
      <c r="D384" s="136"/>
      <c r="E384" s="136"/>
      <c r="F384" s="137"/>
      <c r="G384" s="137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</row>
    <row r="385" spans="3:19" ht="13.8">
      <c r="C385" s="136"/>
      <c r="D385" s="136"/>
      <c r="E385" s="136"/>
      <c r="F385" s="137"/>
      <c r="G385" s="137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3:19" ht="13.8">
      <c r="C386" s="136"/>
      <c r="D386" s="136"/>
      <c r="E386" s="136"/>
      <c r="F386" s="137"/>
      <c r="G386" s="137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</row>
    <row r="387" spans="3:19" ht="13.8">
      <c r="C387" s="136"/>
      <c r="D387" s="136"/>
      <c r="E387" s="136"/>
      <c r="F387" s="137"/>
      <c r="G387" s="137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3:19" ht="13.8">
      <c r="C388" s="136"/>
      <c r="D388" s="136"/>
      <c r="E388" s="136"/>
      <c r="F388" s="137"/>
      <c r="G388" s="137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</row>
    <row r="389" spans="3:19" ht="13.8">
      <c r="C389" s="136"/>
      <c r="D389" s="136"/>
      <c r="E389" s="136"/>
      <c r="F389" s="137"/>
      <c r="G389" s="137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3:19" ht="13.8">
      <c r="C390" s="136"/>
      <c r="D390" s="136"/>
      <c r="E390" s="136"/>
      <c r="F390" s="137"/>
      <c r="G390" s="137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</row>
    <row r="391" spans="3:19" ht="13.8">
      <c r="C391" s="136"/>
      <c r="D391" s="136"/>
      <c r="E391" s="136"/>
      <c r="F391" s="137"/>
      <c r="G391" s="137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3:19" ht="13.8">
      <c r="C392" s="136"/>
      <c r="D392" s="136"/>
      <c r="E392" s="136"/>
      <c r="F392" s="137"/>
      <c r="G392" s="137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</row>
    <row r="393" spans="3:19" ht="13.8">
      <c r="C393" s="136"/>
      <c r="D393" s="136"/>
      <c r="E393" s="136"/>
      <c r="F393" s="137"/>
      <c r="G393" s="137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3:19" ht="13.8">
      <c r="C394" s="136"/>
      <c r="D394" s="136"/>
      <c r="E394" s="136"/>
      <c r="F394" s="137"/>
      <c r="G394" s="137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</row>
    <row r="395" spans="3:19" ht="13.8">
      <c r="C395" s="136"/>
      <c r="D395" s="136"/>
      <c r="E395" s="136"/>
      <c r="F395" s="137"/>
      <c r="G395" s="137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3:19" ht="13.8">
      <c r="C396" s="136"/>
      <c r="D396" s="136"/>
      <c r="E396" s="136"/>
      <c r="F396" s="137"/>
      <c r="G396" s="137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</row>
    <row r="397" spans="3:19" ht="13.8">
      <c r="C397" s="136"/>
      <c r="D397" s="136"/>
      <c r="E397" s="136"/>
      <c r="F397" s="137"/>
      <c r="G397" s="137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3:19" ht="13.8">
      <c r="C398" s="136"/>
      <c r="D398" s="136"/>
      <c r="E398" s="136"/>
      <c r="F398" s="137"/>
      <c r="G398" s="137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</row>
    <row r="399" spans="3:19" ht="13.8">
      <c r="C399" s="136"/>
      <c r="D399" s="136"/>
      <c r="E399" s="136"/>
      <c r="F399" s="137"/>
      <c r="G399" s="137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3:19" ht="13.8">
      <c r="C400" s="136"/>
      <c r="D400" s="136"/>
      <c r="E400" s="136"/>
      <c r="F400" s="137"/>
      <c r="G400" s="137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</row>
    <row r="401" spans="3:19" ht="13.8">
      <c r="C401" s="136"/>
      <c r="D401" s="136"/>
      <c r="E401" s="136"/>
      <c r="F401" s="137"/>
      <c r="G401" s="137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3:19" ht="13.8">
      <c r="C402" s="136"/>
      <c r="D402" s="136"/>
      <c r="E402" s="136"/>
      <c r="F402" s="137"/>
      <c r="G402" s="137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</row>
    <row r="403" spans="3:19" ht="13.8">
      <c r="C403" s="136"/>
      <c r="D403" s="136"/>
      <c r="E403" s="136"/>
      <c r="F403" s="137"/>
      <c r="G403" s="137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3:19" ht="13.8">
      <c r="C404" s="136"/>
      <c r="D404" s="136"/>
      <c r="E404" s="136"/>
      <c r="F404" s="137"/>
      <c r="G404" s="137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</row>
    <row r="405" spans="3:19" ht="13.8">
      <c r="C405" s="136"/>
      <c r="D405" s="136"/>
      <c r="E405" s="136"/>
      <c r="F405" s="137"/>
      <c r="G405" s="137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3:19" ht="13.8">
      <c r="C406" s="136"/>
      <c r="D406" s="136"/>
      <c r="E406" s="136"/>
      <c r="F406" s="137"/>
      <c r="G406" s="137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</row>
    <row r="407" spans="3:19" ht="13.8">
      <c r="C407" s="136"/>
      <c r="D407" s="136"/>
      <c r="E407" s="136"/>
      <c r="F407" s="137"/>
      <c r="G407" s="137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3:19" ht="13.8">
      <c r="C408" s="136"/>
      <c r="D408" s="136"/>
      <c r="E408" s="136"/>
      <c r="F408" s="137"/>
      <c r="G408" s="137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</row>
    <row r="409" spans="3:19" ht="13.8">
      <c r="C409" s="136"/>
      <c r="D409" s="136"/>
      <c r="E409" s="136"/>
      <c r="F409" s="137"/>
      <c r="G409" s="137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3:19" ht="13.8">
      <c r="C410" s="136"/>
      <c r="D410" s="136"/>
      <c r="E410" s="136"/>
      <c r="F410" s="137"/>
      <c r="G410" s="137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</row>
    <row r="411" spans="3:19" ht="13.8">
      <c r="C411" s="136"/>
      <c r="D411" s="136"/>
      <c r="E411" s="136"/>
      <c r="F411" s="137"/>
      <c r="G411" s="137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3:19" ht="13.8">
      <c r="C412" s="136"/>
      <c r="D412" s="136"/>
      <c r="E412" s="136"/>
      <c r="F412" s="137"/>
      <c r="G412" s="137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</row>
    <row r="413" spans="3:19" ht="13.8">
      <c r="C413" s="136"/>
      <c r="D413" s="136"/>
      <c r="E413" s="136"/>
      <c r="F413" s="137"/>
      <c r="G413" s="137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3:19" ht="13.8">
      <c r="C414" s="136"/>
      <c r="D414" s="136"/>
      <c r="E414" s="136"/>
      <c r="F414" s="137"/>
      <c r="G414" s="137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</row>
    <row r="415" spans="3:19" ht="13.8">
      <c r="C415" s="136"/>
      <c r="D415" s="136"/>
      <c r="E415" s="136"/>
      <c r="F415" s="137"/>
      <c r="G415" s="137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3:19" ht="13.8">
      <c r="C416" s="136"/>
      <c r="D416" s="136"/>
      <c r="E416" s="136"/>
      <c r="F416" s="137"/>
      <c r="G416" s="137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</row>
    <row r="417" spans="3:19" ht="13.8">
      <c r="C417" s="136"/>
      <c r="D417" s="136"/>
      <c r="E417" s="136"/>
      <c r="F417" s="137"/>
      <c r="G417" s="137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3:19" ht="13.8">
      <c r="C418" s="136"/>
      <c r="D418" s="136"/>
      <c r="E418" s="136"/>
      <c r="F418" s="137"/>
      <c r="G418" s="137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</row>
    <row r="419" spans="3:19" ht="13.8">
      <c r="C419" s="136"/>
      <c r="D419" s="136"/>
      <c r="E419" s="136"/>
      <c r="F419" s="137"/>
      <c r="G419" s="137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3:19" ht="13.8">
      <c r="C420" s="136"/>
      <c r="D420" s="136"/>
      <c r="E420" s="136"/>
      <c r="F420" s="137"/>
      <c r="G420" s="137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</row>
    <row r="421" spans="3:19" ht="13.8">
      <c r="C421" s="136"/>
      <c r="D421" s="136"/>
      <c r="E421" s="136"/>
      <c r="F421" s="137"/>
      <c r="G421" s="137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3:19" ht="13.8">
      <c r="C422" s="136"/>
      <c r="D422" s="136"/>
      <c r="E422" s="136"/>
      <c r="F422" s="137"/>
      <c r="G422" s="137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</row>
    <row r="423" spans="3:19" ht="13.8">
      <c r="C423" s="136"/>
      <c r="D423" s="136"/>
      <c r="E423" s="136"/>
      <c r="F423" s="137"/>
      <c r="G423" s="137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3:19" ht="13.8">
      <c r="C424" s="136"/>
      <c r="D424" s="136"/>
      <c r="E424" s="136"/>
      <c r="F424" s="137"/>
      <c r="G424" s="137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</row>
    <row r="425" spans="3:19" ht="13.8">
      <c r="C425" s="136"/>
      <c r="D425" s="136"/>
      <c r="E425" s="136"/>
      <c r="F425" s="137"/>
      <c r="G425" s="137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3:19" ht="13.8">
      <c r="C426" s="136"/>
      <c r="D426" s="136"/>
      <c r="E426" s="136"/>
      <c r="F426" s="137"/>
      <c r="G426" s="137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</row>
    <row r="427" spans="3:19" ht="13.8">
      <c r="C427" s="136"/>
      <c r="D427" s="136"/>
      <c r="E427" s="136"/>
      <c r="F427" s="137"/>
      <c r="G427" s="137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3:19" ht="13.8">
      <c r="C428" s="136"/>
      <c r="D428" s="136"/>
      <c r="E428" s="136"/>
      <c r="F428" s="137"/>
      <c r="G428" s="137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</row>
    <row r="429" spans="3:19" ht="13.8">
      <c r="C429" s="136"/>
      <c r="D429" s="136"/>
      <c r="E429" s="136"/>
      <c r="F429" s="137"/>
      <c r="G429" s="137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3:19" ht="13.8">
      <c r="C430" s="136"/>
      <c r="D430" s="136"/>
      <c r="E430" s="136"/>
      <c r="F430" s="137"/>
      <c r="G430" s="137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</row>
    <row r="431" spans="3:19" ht="13.8">
      <c r="C431" s="136"/>
      <c r="D431" s="136"/>
      <c r="E431" s="136"/>
      <c r="F431" s="137"/>
      <c r="G431" s="137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3:19" ht="13.8">
      <c r="C432" s="136"/>
      <c r="D432" s="136"/>
      <c r="E432" s="136"/>
      <c r="F432" s="137"/>
      <c r="G432" s="137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</row>
    <row r="433" spans="3:19" ht="13.8">
      <c r="C433" s="136"/>
      <c r="D433" s="136"/>
      <c r="E433" s="136"/>
      <c r="F433" s="137"/>
      <c r="G433" s="137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3:19" ht="13.8">
      <c r="C434" s="136"/>
      <c r="D434" s="136"/>
      <c r="E434" s="136"/>
      <c r="F434" s="137"/>
      <c r="G434" s="137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</row>
    <row r="435" spans="3:19" ht="13.8">
      <c r="C435" s="136"/>
      <c r="D435" s="136"/>
      <c r="E435" s="136"/>
      <c r="F435" s="137"/>
      <c r="G435" s="137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3:19" ht="13.8">
      <c r="C436" s="136"/>
      <c r="D436" s="136"/>
      <c r="E436" s="136"/>
      <c r="F436" s="137"/>
      <c r="G436" s="137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</row>
    <row r="437" spans="3:19" ht="13.8">
      <c r="C437" s="136"/>
      <c r="D437" s="136"/>
      <c r="E437" s="136"/>
      <c r="F437" s="137"/>
      <c r="G437" s="137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3:19" ht="13.8">
      <c r="C438" s="136"/>
      <c r="D438" s="136"/>
      <c r="E438" s="136"/>
      <c r="F438" s="137"/>
      <c r="G438" s="137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</row>
    <row r="439" spans="3:19" ht="13.8">
      <c r="C439" s="136"/>
      <c r="D439" s="136"/>
      <c r="E439" s="136"/>
      <c r="F439" s="137"/>
      <c r="G439" s="137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3:19" ht="13.8">
      <c r="C440" s="136"/>
      <c r="D440" s="136"/>
      <c r="E440" s="136"/>
      <c r="F440" s="137"/>
      <c r="G440" s="137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</row>
    <row r="441" spans="3:19" ht="13.8">
      <c r="C441" s="136"/>
      <c r="D441" s="136"/>
      <c r="E441" s="136"/>
      <c r="F441" s="137"/>
      <c r="G441" s="137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3:19" ht="13.8">
      <c r="C442" s="136"/>
      <c r="D442" s="136"/>
      <c r="E442" s="136"/>
      <c r="F442" s="137"/>
      <c r="G442" s="137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</row>
    <row r="443" spans="3:19" ht="13.8">
      <c r="C443" s="136"/>
      <c r="D443" s="136"/>
      <c r="E443" s="136"/>
      <c r="F443" s="137"/>
      <c r="G443" s="137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3:19" ht="13.8">
      <c r="C444" s="136"/>
      <c r="D444" s="136"/>
      <c r="E444" s="136"/>
      <c r="F444" s="137"/>
      <c r="G444" s="137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</row>
    <row r="445" spans="3:19" ht="13.8">
      <c r="C445" s="136"/>
      <c r="D445" s="136"/>
      <c r="E445" s="136"/>
      <c r="F445" s="137"/>
      <c r="G445" s="137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3:19" ht="13.8">
      <c r="C446" s="136"/>
      <c r="D446" s="136"/>
      <c r="E446" s="136"/>
      <c r="F446" s="137"/>
      <c r="G446" s="137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</row>
    <row r="447" spans="3:19" ht="13.8">
      <c r="C447" s="136"/>
      <c r="D447" s="136"/>
      <c r="E447" s="136"/>
      <c r="F447" s="137"/>
      <c r="G447" s="137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3:19" ht="13.8">
      <c r="C448" s="136"/>
      <c r="D448" s="136"/>
      <c r="E448" s="136"/>
      <c r="F448" s="137"/>
      <c r="G448" s="137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</row>
    <row r="449" spans="3:19" ht="13.8">
      <c r="C449" s="136"/>
      <c r="D449" s="136"/>
      <c r="E449" s="136"/>
      <c r="F449" s="137"/>
      <c r="G449" s="137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3:19" ht="13.8">
      <c r="C450" s="136"/>
      <c r="D450" s="136"/>
      <c r="E450" s="136"/>
      <c r="F450" s="137"/>
      <c r="G450" s="137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</row>
    <row r="451" spans="3:19" ht="13.8">
      <c r="C451" s="136"/>
      <c r="D451" s="136"/>
      <c r="E451" s="136"/>
      <c r="F451" s="137"/>
      <c r="G451" s="137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3:19" ht="13.8">
      <c r="C452" s="136"/>
      <c r="D452" s="136"/>
      <c r="E452" s="136"/>
      <c r="F452" s="137"/>
      <c r="G452" s="137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</row>
    <row r="453" spans="3:19" ht="13.8">
      <c r="C453" s="136"/>
      <c r="D453" s="136"/>
      <c r="E453" s="136"/>
      <c r="F453" s="137"/>
      <c r="G453" s="137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3:19" ht="13.8">
      <c r="C454" s="136"/>
      <c r="D454" s="136"/>
      <c r="E454" s="136"/>
      <c r="F454" s="137"/>
      <c r="G454" s="137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</row>
    <row r="455" spans="3:19" ht="13.8">
      <c r="C455" s="136"/>
      <c r="D455" s="136"/>
      <c r="E455" s="136"/>
      <c r="F455" s="137"/>
      <c r="G455" s="137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3:19" ht="13.8">
      <c r="C456" s="136"/>
      <c r="D456" s="136"/>
      <c r="E456" s="136"/>
      <c r="F456" s="137"/>
      <c r="G456" s="137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</row>
    <row r="457" spans="3:19" ht="13.8">
      <c r="C457" s="136"/>
      <c r="D457" s="136"/>
      <c r="E457" s="136"/>
      <c r="F457" s="137"/>
      <c r="G457" s="137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3:19" ht="13.8">
      <c r="C458" s="136"/>
      <c r="D458" s="136"/>
      <c r="E458" s="136"/>
      <c r="F458" s="137"/>
      <c r="G458" s="137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</row>
    <row r="459" spans="3:19" ht="13.8">
      <c r="C459" s="136"/>
      <c r="D459" s="136"/>
      <c r="E459" s="136"/>
      <c r="F459" s="137"/>
      <c r="G459" s="137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3:19" ht="13.8">
      <c r="C460" s="136"/>
      <c r="D460" s="136"/>
      <c r="E460" s="136"/>
      <c r="F460" s="137"/>
      <c r="G460" s="137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</row>
    <row r="461" spans="3:19" ht="13.8">
      <c r="C461" s="136"/>
      <c r="D461" s="136"/>
      <c r="E461" s="136"/>
      <c r="F461" s="137"/>
      <c r="G461" s="137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3:19" ht="13.8">
      <c r="C462" s="136"/>
      <c r="D462" s="136"/>
      <c r="E462" s="136"/>
      <c r="F462" s="137"/>
      <c r="G462" s="137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</row>
    <row r="463" spans="3:19" ht="13.8">
      <c r="C463" s="136"/>
      <c r="D463" s="136"/>
      <c r="E463" s="136"/>
      <c r="F463" s="137"/>
      <c r="G463" s="137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3:19" ht="13.8">
      <c r="C464" s="136"/>
      <c r="D464" s="136"/>
      <c r="E464" s="136"/>
      <c r="F464" s="137"/>
      <c r="G464" s="137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3:19" ht="13.8">
      <c r="C465" s="136"/>
      <c r="D465" s="136"/>
      <c r="E465" s="136"/>
      <c r="F465" s="137"/>
      <c r="G465" s="137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3:19" ht="13.8">
      <c r="C466" s="136"/>
      <c r="D466" s="136"/>
      <c r="E466" s="136"/>
      <c r="F466" s="137"/>
      <c r="G466" s="137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</row>
    <row r="467" spans="3:19" ht="13.8">
      <c r="C467" s="136"/>
      <c r="D467" s="136"/>
      <c r="E467" s="136"/>
      <c r="F467" s="137"/>
      <c r="G467" s="137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3:19" ht="13.8">
      <c r="C468" s="136"/>
      <c r="D468" s="136"/>
      <c r="E468" s="136"/>
      <c r="F468" s="137"/>
      <c r="G468" s="137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</row>
    <row r="469" spans="3:19" ht="13.8">
      <c r="C469" s="136"/>
      <c r="D469" s="136"/>
      <c r="E469" s="136"/>
      <c r="F469" s="137"/>
      <c r="G469" s="137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3:19" ht="13.8">
      <c r="C470" s="136"/>
      <c r="D470" s="136"/>
      <c r="E470" s="136"/>
      <c r="F470" s="137"/>
      <c r="G470" s="137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</row>
    <row r="471" spans="3:19" ht="13.8">
      <c r="C471" s="136"/>
      <c r="D471" s="136"/>
      <c r="E471" s="136"/>
      <c r="F471" s="137"/>
      <c r="G471" s="137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3:19" ht="13.8">
      <c r="C472" s="136"/>
      <c r="D472" s="136"/>
      <c r="E472" s="136"/>
      <c r="F472" s="137"/>
      <c r="G472" s="137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</row>
    <row r="473" spans="3:19" ht="13.8">
      <c r="C473" s="136"/>
      <c r="D473" s="136"/>
      <c r="E473" s="136"/>
      <c r="F473" s="137"/>
      <c r="G473" s="137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3:19" ht="13.8">
      <c r="C474" s="136"/>
      <c r="D474" s="136"/>
      <c r="E474" s="136"/>
      <c r="F474" s="137"/>
      <c r="G474" s="137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</row>
    <row r="475" spans="3:19" ht="13.8">
      <c r="C475" s="136"/>
      <c r="D475" s="136"/>
      <c r="E475" s="136"/>
      <c r="F475" s="137"/>
      <c r="G475" s="137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3:19" ht="13.8">
      <c r="C476" s="136"/>
      <c r="D476" s="136"/>
      <c r="E476" s="136"/>
      <c r="F476" s="137"/>
      <c r="G476" s="137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</row>
    <row r="477" spans="3:19" ht="13.8">
      <c r="C477" s="136"/>
      <c r="D477" s="136"/>
      <c r="E477" s="136"/>
      <c r="F477" s="137"/>
      <c r="G477" s="137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3:19" ht="13.8">
      <c r="C478" s="136"/>
      <c r="D478" s="136"/>
      <c r="E478" s="136"/>
      <c r="F478" s="137"/>
      <c r="G478" s="137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</row>
    <row r="479" spans="3:19" ht="13.8">
      <c r="C479" s="136"/>
      <c r="D479" s="136"/>
      <c r="E479" s="136"/>
      <c r="F479" s="137"/>
      <c r="G479" s="137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3:19" ht="13.8">
      <c r="C480" s="136"/>
      <c r="D480" s="136"/>
      <c r="E480" s="136"/>
      <c r="F480" s="137"/>
      <c r="G480" s="137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</row>
    <row r="481" spans="3:19" ht="13.8">
      <c r="C481" s="136"/>
      <c r="D481" s="136"/>
      <c r="E481" s="136"/>
      <c r="F481" s="137"/>
      <c r="G481" s="137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3:19" ht="13.8">
      <c r="C482" s="136"/>
      <c r="D482" s="136"/>
      <c r="E482" s="136"/>
      <c r="F482" s="137"/>
      <c r="G482" s="137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</row>
    <row r="483" spans="3:19" ht="13.8">
      <c r="C483" s="136"/>
      <c r="D483" s="136"/>
      <c r="E483" s="136"/>
      <c r="F483" s="137"/>
      <c r="G483" s="137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3:19" ht="13.8">
      <c r="C484" s="136"/>
      <c r="D484" s="136"/>
      <c r="E484" s="136"/>
      <c r="F484" s="137"/>
      <c r="G484" s="137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</row>
    <row r="485" spans="3:19" ht="13.8">
      <c r="C485" s="136"/>
      <c r="D485" s="136"/>
      <c r="E485" s="136"/>
      <c r="F485" s="137"/>
      <c r="G485" s="137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3:19" ht="13.8">
      <c r="C486" s="136"/>
      <c r="D486" s="136"/>
      <c r="E486" s="136"/>
      <c r="F486" s="137"/>
      <c r="G486" s="137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</row>
    <row r="487" spans="3:19" ht="13.8">
      <c r="C487" s="136"/>
      <c r="D487" s="136"/>
      <c r="E487" s="136"/>
      <c r="F487" s="137"/>
      <c r="G487" s="137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3:19" ht="13.8">
      <c r="C488" s="136"/>
      <c r="D488" s="136"/>
      <c r="E488" s="136"/>
      <c r="F488" s="137"/>
      <c r="G488" s="137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</row>
    <row r="489" spans="3:19" ht="13.8">
      <c r="C489" s="136"/>
      <c r="D489" s="136"/>
      <c r="E489" s="136"/>
      <c r="F489" s="137"/>
      <c r="G489" s="137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7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sqref="A41:E41 IS42:IW42 SO42:SS42 ACK42:ACO42 AMG42:AMJ42">
      <formula1>0</formula1>
      <formula2>50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error="Nouveau taxon ? " sqref="C88:C243">
      <formula1>#ref!</formula1>
      <formula2>0</formula2>
    </dataValidation>
    <dataValidation type="list" sqref="D66">
      <formula1>"S1,S2,S3,S9,S10,S11,S18,S24,S25,S28,S29,S30"</formula1>
      <formula2>0</formula2>
    </dataValidation>
    <dataValidation type="list" sqref="D67:D77">
      <formula1>"S1,S2,S3,S9,S10,S11,S18,S24,S25,S28,S29,S30"</formula1>
      <formula2>0</formula2>
    </dataValidation>
    <dataValidation type="list" sqref="IV67:IV78 SR67:SR78 ACN67:ACN78 AMJ67:AMJ78 D78">
      <formula1>#ref!</formula1>
      <formula2>0</formula2>
    </dataValidation>
    <dataValidation type="date" errorTitle="Date du prélèvement (jj/mm/aaaa)" sqref="IV40 SR40 ACN40 AMJ40">
      <formula1>36891</formula1>
      <formula2>71558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promptTitle="ATTENTION" prompt="en Lambert II étendu" sqref="G23 E27:E28">
      <formula1>0</formula1>
      <formula2>0</formula2>
    </dataValidation>
    <dataValidation type="list" errorTitle="Codage SANDRE svp" sqref="E66:E77">
      <formula1>"N1,N3,N5 ,N6"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"PhA ,PhB,PhC"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decimal" errorTitle="Recouvrement en % de 0 à 100" sqref="H39:H50 IZ40:IZ51 SV40:SV51 ACR40:ACR51">
      <formula1>0</formula1>
      <formula2>100</formula2>
    </dataValidation>
    <dataValidation type="list" errorTitle="Intensité du comatage de 0 à 5" sqref="H66:H77">
      <formula1>"0,1,2,3,4,5"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Stabilité ou non du substrat" sqref="JA67:JA78 SW67:SW78 ACS67:ACS78 I78">
      <formula1>$T$2:$T$3</formula1>
      <formula2>0</formula2>
    </dataValidation>
    <dataValidation type="list" errorTitle="Choisir une des 4 catégories" error="Vous devez indiquer une des 4 catégories de la liste déroulante" sqref="JA40:JA51 SW40:SW51 ACS40:ACS51">
      <formula1>$U$2:$U$3</formula1>
      <formula2>0</formula2>
    </dataValidation>
    <dataValidation errorTitle="Altitude en mètres" sqref="K23:N23">
      <formula1>0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Abondance végétation de 0 à 5" sqref="JC67:JC78 SY67:SY78 ACU67:ACU78 K78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2022-11-08T09:29:57Z</dcterms:created>
  <dcterms:modified xsi:type="dcterms:W3CDTF">2022-11-08T09:30:28Z</dcterms:modified>
  <cp:category/>
  <cp:version/>
  <cp:contentType/>
  <cp:contentStatus/>
  <cp:revision>1</cp:revision>
</cp:coreProperties>
</file>