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<sst xmlns="http://schemas.openxmlformats.org/spreadsheetml/2006/main" count="584" uniqueCount="322">
  <si>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</si>
  <si>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</si>
  <si>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</si>
  <si>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</si>
  <si>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</si>
  <si>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</si>
  <si>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</si>
  <si>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</si>
  <si>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</si>
  <si>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</si>
  <si>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</si>
  <si>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</si>
  <si>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</si>
  <si>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</si>
  <si>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</si>
  <si>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</si>
  <si>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</si>
  <si>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</si>
  <si>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</si>
  <si>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</si>
  <si>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</si>
  <si>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</si>
  <si>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</si>
  <si>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</si>
  <si>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</si>
  <si>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</si>
  <si>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</si>
  <si>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</si>
  <si>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</si>
  <si>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</si>
  <si>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</si>
  <si>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</si>
  <si>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</si>
  <si>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</si>
  <si>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</si>
  <si>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</si>
  <si>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</si>
  <si>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</si>
  <si>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</si>
  <si>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</si>
  <si>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</si>
  <si>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</si>
  <si>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</si>
  <si>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</si>
  <si>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</si>
  <si>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</si>
  <si>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</si>
  <si>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</si>
  <si>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</si>
  <si>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</si>
  <si>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</si>
  <si>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</si>
  <si>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</si>
  <si>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</si>
  <si>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</si>
  <si>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</si>
  <si>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</si>
  <si>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</si>
  <si>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</si>
  <si>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</si>
  <si>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</si>
  <si>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</si>
  <si>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</si>
  <si>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</si>
  <si>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</si>
  <si>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</si>
  <si>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</si>
  <si>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</si>
  <si>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</si>
  <si>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</si>
  <si>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</si>
  <si>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</si>
  <si>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</si>
  <si>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</si>
  <si>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</si>
  <si>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</si>
  <si>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</si>
  <si>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</si>
  <si>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</si>
  <si>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</si>
  <si>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</si>
  <si>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</si>
  <si>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</si>
  <si>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</si>
  <si>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</si>
  <si>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</si>
  <si>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</si>
  <si>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</si>
  <si>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</si>
  <si>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</si>
  <si>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</si>
  <si>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</si>
  <si>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</si>
  <si>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</si>
  <si>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</si>
  <si>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</si>
  <si>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</si>
  <si>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</si>
  <si>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</si>
  <si>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</si>
  <si>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</si>
  <si>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</si>
  <si>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</si>
  <si>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</si>
  <si>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</si>
  <si>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</si>
  <si>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</si>
  <si>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</si>
  <si>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</si>
  <si>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</si>
  <si>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</si>
  <si>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</si>
  <si>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</si>
  <si>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</si>
  <si>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</si>
  <si>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</si>
  <si>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</si>
  <si>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</si>
  <si>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</si>
  <si>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</si>
  <si>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</si>
  <si>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</si>
  <si>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</si>
  <si>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</si>
  <si>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</si>
  <si>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</si>
  <si>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</si>
  <si>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</si>
  <si>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</si>
  <si>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</si>
  <si>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</si>
  <si>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</si>
  <si>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</si>
  <si>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</si>
  <si>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</si>
  <si>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</si>
  <si>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</si>
  <si>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</si>
  <si>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</si>
  <si>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</si>
  <si>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</si>
  <si>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</si>
  <si>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</si>
  <si>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</si>
  <si>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</si>
  <si>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</si>
  <si>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</si>
  <si>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</si>
  <si>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</si>
  <si>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</si>
  <si>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</si>
  <si>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</si>
  <si>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</si>
  <si>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</si>
  <si>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</si>
  <si>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</si>
  <si>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</si>
  <si>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</si>
  <si>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</si>
  <si>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</si>
  <si>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</si>
  <si>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</si>
  <si>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</si>
  <si>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</si>
  <si>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</si>
  <si>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</si>
  <si>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</si>
  <si>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</si>
  <si>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</si>
  <si>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</si>
  <si>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</si>
  <si>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</si>
  <si>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</si>
  <si>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</si>
  <si>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</si>
  <si>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</si>
  <si>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</si>
  <si>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</si>
  <si>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</si>
  <si>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</si>
  <si>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</si>
  <si>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</si>
  <si>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</si>
  <si>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</si>
  <si>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</si>
  <si>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</si>
  <si>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</si>
  <si>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</si>
  <si>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</si>
  <si>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</si>
  <si>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</si>
  <si>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</si>
  <si>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</si>
  <si>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</si>
  <si>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</si>
  <si>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</si>
  <si>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</si>
  <si>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</si>
  <si>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</si>
  <si>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</si>
  <si>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</si>
  <si>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</si>
  <si>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</si>
  <si>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</si>
  <si>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</si>
  <si>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</si>
  <si>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</si>
  <si>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</si>
  <si>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</si>
  <si>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</si>
  <si>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</si>
  <si>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</si>
  <si>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</si>
  <si>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</si>
  <si>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</si>
  <si>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</si>
  <si>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</si>
  <si>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</si>
  <si>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</si>
  <si>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</si>
  <si>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</si>
  <si>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</si>
  <si>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</si>
  <si>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</si>
  <si>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</si>
  <si>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</si>
  <si>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</si>
  <si>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</si>
  <si>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</si>
  <si>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</si>
  <si>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</si>
  <si>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</si>
  <si>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</si>
  <si>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</si>
  <si>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</si>
  <si>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</si>
  <si>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</si>
  <si>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</si>
  <si>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</si>
  <si>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</si>
  <si>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</si>
  <si>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</si>
  <si>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</si>
  <si>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</si>
  <si>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</si>
  <si>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</si>
  <si>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</si>
  <si>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</si>
  <si>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</si>
  <si>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</si>
  <si>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</si>
  <si>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</si>
  <si>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</si>
  <si>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</si>
  <si>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</si>
  <si>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</si>
  <si>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</si>
  <si>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</si>
  <si>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</si>
  <si>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</si>
  <si>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</si>
  <si>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</si>
  <si>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</si>
  <si>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</si>
  <si>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</si>
  <si>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</si>
  <si>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</si>
  <si>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</si>
  <si>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</si>
  <si>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</si>
  <si>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</si>
  <si>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</si>
  <si>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</si>
  <si>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BÉDAULE</t>
  </si>
  <si>
    <t>LA BÉDAULE à ARZENC D'APCHER</t>
  </si>
  <si>
    <t>ARZENC D'APCHER</t>
  </si>
  <si>
    <t>48007</t>
  </si>
  <si>
    <t>27/07/2016</t>
  </si>
  <si>
    <t>D</t>
  </si>
  <si>
    <t>M</t>
  </si>
  <si>
    <t>Leuctra</t>
  </si>
  <si>
    <t>Euleuctra_geniculata</t>
  </si>
  <si>
    <t>Protonemura</t>
  </si>
  <si>
    <t>Perla</t>
  </si>
  <si>
    <t>Micrasema</t>
  </si>
  <si>
    <t>Oligoplectrum</t>
  </si>
  <si>
    <t>Glossosoma</t>
  </si>
  <si>
    <t>indetermine</t>
  </si>
  <si>
    <t>Hydropsyche</t>
  </si>
  <si>
    <t>Lepidostoma</t>
  </si>
  <si>
    <t>Drusinae</t>
  </si>
  <si>
    <t>Limnephilinae</t>
  </si>
  <si>
    <t>Odontocerum</t>
  </si>
  <si>
    <t>Philopotamus</t>
  </si>
  <si>
    <t>Polycentropus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</si>
  <si>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</si>
  <si>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</si>
  <si>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</si>
  <si>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</si>
  <si>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</si>
  <si>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</si>
  <si>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</si>
  <si>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Dupophilus</t>
  </si>
  <si>
    <t>Elmis</t>
  </si>
  <si>
    <t>Esolus</t>
  </si>
  <si>
    <t>Limnius</t>
  </si>
  <si>
    <t>Oulimnius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</si>
  <si>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</si>
  <si>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</si>
  <si>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</si>
  <si>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</si>
  <si>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</si>
  <si>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</si>
  <si>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</si>
  <si>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</si>
  <si>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</si>
  <si>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Gammarus</t>
  </si>
  <si>
    <t>HYDRACARINA</t>
  </si>
  <si>
    <t>Ancylus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</si>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</sst>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5096805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929</v>
      </c>
      <c r="J23" s="16" t="s">
        <v>46</v>
      </c>
      <c r="K23" s="44"/>
      <c r="L23" s="44"/>
      <c r="M23" s="44"/>
      <c r="N23" s="44"/>
      <c r="O23" s="44">
        <v>6.68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708513</v>
      </c>
      <c r="H24" s="98">
        <v>6414421</v>
      </c>
      <c r="K24" s="98">
        <v>708639</v>
      </c>
      <c r="L24" s="98">
        <v>6414136</v>
      </c>
      <c r="M24" s="98">
        <v>708607</v>
      </c>
      <c r="N24" s="98">
        <v>6414217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5096805</v>
      </c>
      <c r="B39" s="95" t="str">
        <f>C23</f>
        <v>LA BÉDAULE</v>
      </c>
      <c r="C39" s="113" t="str">
        <f>D23</f>
        <v>LA BÉDAULE à ARZENC D'APCHER</v>
      </c>
      <c r="D39" s="43" t="s">
        <v>277</v>
      </c>
      <c r="E39" s="44">
        <v>6.02</v>
      </c>
      <c r="F39" s="45" t="s">
        <v>164</v>
      </c>
      <c r="G39" s="89" t="s">
        <v>178</v>
      </c>
      <c r="H39" s="87">
        <v>20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279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17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40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5096805</v>
      </c>
      <c r="B66" s="60" t="str">
        <f>D39</f>
        <v>27/07/2016</v>
      </c>
      <c r="C66" s="61" t="s">
        <v>97</v>
      </c>
      <c r="D66" s="62" t="s">
        <v>171</v>
      </c>
      <c r="E66" s="62" t="s">
        <v>233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5096805</v>
      </c>
      <c r="B67" s="72" t="str">
        <f>+B$66</f>
        <v>27/07/2016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5096805</v>
      </c>
      <c r="B68" s="72" t="str">
        <f aca="true" t="shared" si="1" ref="B68:B77">+B$66</f>
        <v>27/07/2016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5096805</v>
      </c>
      <c r="B69" s="72" t="str">
        <f t="shared" si="1"/>
        <v>27/07/2016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5096805</v>
      </c>
      <c r="B70" s="72" t="str">
        <f t="shared" si="1"/>
        <v>27/07/2016</v>
      </c>
      <c r="C70" s="61" t="s">
        <v>101</v>
      </c>
      <c r="D70" s="63" t="s">
        <v>178</v>
      </c>
      <c r="E70" s="63" t="s">
        <v>233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5096805</v>
      </c>
      <c r="B71" s="72" t="str">
        <f t="shared" si="1"/>
        <v>27/07/2016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5096805</v>
      </c>
      <c r="B72" s="72" t="str">
        <f t="shared" si="1"/>
        <v>27/07/2016</v>
      </c>
      <c r="C72" s="61" t="s">
        <v>103</v>
      </c>
      <c r="D72" s="63" t="s">
        <v>214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5096805</v>
      </c>
      <c r="B73" s="72" t="str">
        <f t="shared" si="1"/>
        <v>27/07/2016</v>
      </c>
      <c r="C73" s="61" t="s">
        <v>104</v>
      </c>
      <c r="D73" s="63" t="s">
        <v>176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5096805</v>
      </c>
      <c r="B74" s="72" t="str">
        <f t="shared" si="1"/>
        <v>27/07/2016</v>
      </c>
      <c r="C74" s="61" t="s">
        <v>105</v>
      </c>
      <c r="D74" s="63" t="s">
        <v>215</v>
      </c>
      <c r="E74" s="63" t="s">
        <v>233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5096805</v>
      </c>
      <c r="B75" s="72" t="str">
        <f t="shared" si="1"/>
        <v>27/07/2016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5096805</v>
      </c>
      <c r="B76" s="72" t="str">
        <f t="shared" si="1"/>
        <v>27/07/2016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5096805</v>
      </c>
      <c r="B77" s="72" t="str">
        <f t="shared" si="1"/>
        <v>27/07/2016</v>
      </c>
      <c r="C77" s="61" t="s">
        <v>108</v>
      </c>
      <c r="D77" s="63" t="s">
        <v>178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5096805</v>
      </c>
      <c r="B88" s="96" t="str">
        <f>B66</f>
        <v>27/07/2016</v>
      </c>
      <c r="C88" s="87" t="s">
        <v>280</v>
      </c>
      <c r="D88" s="87">
        <v>69</v>
      </c>
      <c r="E88" s="87">
        <v>204</v>
      </c>
      <c r="F88" s="87">
        <v>18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5096805</v>
      </c>
      <c r="B89" s="72" t="str">
        <f>+B$88</f>
        <v>27/07/2016</v>
      </c>
      <c r="C89" s="87" t="s">
        <v>281</v>
      </c>
      <c r="D89" s="87">
        <v>68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5096805</v>
      </c>
      <c r="B90" s="72" t="str">
        <f aca="true" t="shared" si="3" ref="B90:B121">+B$88</f>
        <v>27/07/2016</v>
      </c>
      <c r="C90" s="87" t="s">
        <v>282</v>
      </c>
      <c r="D90" s="87">
        <v>46</v>
      </c>
      <c r="E90" s="87">
        <v>31</v>
      </c>
      <c r="F90" s="87">
        <v>24</v>
      </c>
      <c r="G90" s="87">
        <v>48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5096805</v>
      </c>
      <c r="B91" s="72" t="str">
        <f t="shared" si="3"/>
        <v>27/07/2016</v>
      </c>
      <c r="C91" s="87" t="s">
        <v>283</v>
      </c>
      <c r="D91" s="87">
        <v>164</v>
      </c>
      <c r="E91" s="87"/>
      <c r="F91" s="87">
        <v>3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5096805</v>
      </c>
      <c r="B92" s="72" t="str">
        <f t="shared" si="3"/>
        <v>27/07/2016</v>
      </c>
      <c r="C92" s="87" t="s">
        <v>284</v>
      </c>
      <c r="D92" s="87">
        <v>268</v>
      </c>
      <c r="E92" s="87">
        <v>18</v>
      </c>
      <c r="F92" s="87">
        <v>39</v>
      </c>
      <c r="G92" s="87">
        <v>24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5096805</v>
      </c>
      <c r="B93" s="72" t="str">
        <f t="shared" si="3"/>
        <v>27/07/2016</v>
      </c>
      <c r="C93" s="87" t="s">
        <v>285</v>
      </c>
      <c r="D93" s="87">
        <v>263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5096805</v>
      </c>
      <c r="B94" s="72" t="str">
        <f t="shared" si="3"/>
        <v>27/07/2016</v>
      </c>
      <c r="C94" s="87" t="s">
        <v>286</v>
      </c>
      <c r="D94" s="87">
        <v>190</v>
      </c>
      <c r="E94" s="87"/>
      <c r="F94" s="87">
        <v>3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5096805</v>
      </c>
      <c r="B95" s="72" t="str">
        <f t="shared" si="3"/>
        <v>27/07/2016</v>
      </c>
      <c r="C95" s="87" t="s">
        <v>287</v>
      </c>
      <c r="D95" s="87">
        <v>286</v>
      </c>
      <c r="E95" s="87">
        <v>1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5096805</v>
      </c>
      <c r="B96" s="72" t="str">
        <f t="shared" si="3"/>
        <v>27/07/2016</v>
      </c>
      <c r="C96" s="87" t="s">
        <v>288</v>
      </c>
      <c r="D96" s="87">
        <v>212</v>
      </c>
      <c r="E96" s="87">
        <v>28</v>
      </c>
      <c r="F96" s="87">
        <v>45</v>
      </c>
      <c r="G96" s="87">
        <v>32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5096805</v>
      </c>
      <c r="B97" s="72" t="str">
        <f t="shared" si="3"/>
        <v>27/07/2016</v>
      </c>
      <c r="C97" s="87" t="s">
        <v>289</v>
      </c>
      <c r="D97" s="87">
        <v>305</v>
      </c>
      <c r="E97" s="87">
        <v>23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5096805</v>
      </c>
      <c r="B98" s="72" t="str">
        <f t="shared" si="3"/>
        <v>27/07/2016</v>
      </c>
      <c r="C98" s="87" t="s">
        <v>290</v>
      </c>
      <c r="D98" s="87">
        <v>3120</v>
      </c>
      <c r="E98" s="87">
        <v>4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5096805</v>
      </c>
      <c r="B99" s="72" t="str">
        <f t="shared" si="3"/>
        <v>27/07/2016</v>
      </c>
      <c r="C99" s="87" t="s">
        <v>291</v>
      </c>
      <c r="D99" s="87">
        <v>3163</v>
      </c>
      <c r="E99" s="87">
        <v>8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5096805</v>
      </c>
      <c r="B100" s="72" t="str">
        <f t="shared" si="3"/>
        <v>27/07/2016</v>
      </c>
      <c r="C100" s="87" t="s">
        <v>292</v>
      </c>
      <c r="D100" s="87">
        <v>339</v>
      </c>
      <c r="E100" s="87">
        <v>4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5096805</v>
      </c>
      <c r="B101" s="72" t="str">
        <f t="shared" si="3"/>
        <v>27/07/2016</v>
      </c>
      <c r="C101" s="87" t="s">
        <v>293</v>
      </c>
      <c r="D101" s="87">
        <v>209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5096805</v>
      </c>
      <c r="B102" s="72" t="str">
        <f t="shared" si="3"/>
        <v>27/07/2016</v>
      </c>
      <c r="C102" s="87" t="s">
        <v>294</v>
      </c>
      <c r="D102" s="87">
        <v>231</v>
      </c>
      <c r="E102" s="87">
        <v>1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5096805</v>
      </c>
      <c r="B103" s="72" t="str">
        <f t="shared" si="3"/>
        <v>27/07/2016</v>
      </c>
      <c r="C103" s="87" t="s">
        <v>295</v>
      </c>
      <c r="D103" s="87">
        <v>183</v>
      </c>
      <c r="E103" s="87">
        <v>24</v>
      </c>
      <c r="F103" s="87">
        <v>14</v>
      </c>
      <c r="G103" s="87">
        <v>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5096805</v>
      </c>
      <c r="B104" s="72" t="str">
        <f t="shared" si="3"/>
        <v>27/07/2016</v>
      </c>
      <c r="C104" s="87" t="s">
        <v>296</v>
      </c>
      <c r="D104" s="87">
        <v>322</v>
      </c>
      <c r="E104" s="87">
        <v>49</v>
      </c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5096805</v>
      </c>
      <c r="B105" s="72" t="str">
        <f t="shared" si="3"/>
        <v>27/07/2016</v>
      </c>
      <c r="C105" s="87" t="s">
        <v>297</v>
      </c>
      <c r="D105" s="87">
        <v>364</v>
      </c>
      <c r="E105" s="87">
        <v>236</v>
      </c>
      <c r="F105" s="87">
        <v>102</v>
      </c>
      <c r="G105" s="87">
        <v>86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5096805</v>
      </c>
      <c r="B106" s="72" t="str">
        <f t="shared" si="3"/>
        <v>27/07/2016</v>
      </c>
      <c r="C106" s="87" t="s">
        <v>298</v>
      </c>
      <c r="D106" s="87">
        <v>450</v>
      </c>
      <c r="E106" s="87">
        <v>417</v>
      </c>
      <c r="F106" s="87">
        <v>91</v>
      </c>
      <c r="G106" s="87">
        <v>78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5096805</v>
      </c>
      <c r="B107" s="72" t="str">
        <f t="shared" si="3"/>
        <v>27/07/2016</v>
      </c>
      <c r="C107" s="87" t="s">
        <v>299</v>
      </c>
      <c r="D107" s="87">
        <v>502</v>
      </c>
      <c r="E107" s="87">
        <v>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5096805</v>
      </c>
      <c r="B108" s="72" t="str">
        <f t="shared" si="3"/>
        <v>27/07/2016</v>
      </c>
      <c r="C108" s="87" t="s">
        <v>300</v>
      </c>
      <c r="D108" s="87">
        <v>421</v>
      </c>
      <c r="E108" s="87"/>
      <c r="F108" s="87">
        <v>5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5096805</v>
      </c>
      <c r="B109" s="72" t="str">
        <f t="shared" si="3"/>
        <v>27/07/2016</v>
      </c>
      <c r="C109" s="87" t="s">
        <v>301</v>
      </c>
      <c r="D109" s="87">
        <v>400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5096805</v>
      </c>
      <c r="B110" s="72" t="str">
        <f t="shared" si="3"/>
        <v>27/07/2016</v>
      </c>
      <c r="C110" s="87" t="s">
        <v>302</v>
      </c>
      <c r="D110" s="87">
        <v>620</v>
      </c>
      <c r="E110" s="87">
        <v>154</v>
      </c>
      <c r="F110" s="87">
        <v>91</v>
      </c>
      <c r="G110" s="87">
        <v>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5096805</v>
      </c>
      <c r="B111" s="72" t="str">
        <f t="shared" si="3"/>
        <v>27/07/2016</v>
      </c>
      <c r="C111" s="87" t="s">
        <v>303</v>
      </c>
      <c r="D111" s="87">
        <v>618</v>
      </c>
      <c r="E111" s="87">
        <v>431</v>
      </c>
      <c r="F111" s="87">
        <v>161</v>
      </c>
      <c r="G111" s="87">
        <v>108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5096805</v>
      </c>
      <c r="B112" s="72" t="str">
        <f t="shared" si="3"/>
        <v>27/07/2016</v>
      </c>
      <c r="C112" s="87" t="s">
        <v>304</v>
      </c>
      <c r="D112" s="87">
        <v>619</v>
      </c>
      <c r="E112" s="87">
        <v>19</v>
      </c>
      <c r="F112" s="87">
        <v>6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5096805</v>
      </c>
      <c r="B113" s="72" t="str">
        <f t="shared" si="3"/>
        <v>27/07/2016</v>
      </c>
      <c r="C113" s="87" t="s">
        <v>305</v>
      </c>
      <c r="D113" s="87">
        <v>623</v>
      </c>
      <c r="E113" s="87">
        <v>2</v>
      </c>
      <c r="F113" s="87">
        <v>9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5096805</v>
      </c>
      <c r="B114" s="72" t="str">
        <f t="shared" si="3"/>
        <v>27/07/2016</v>
      </c>
      <c r="C114" s="87" t="s">
        <v>306</v>
      </c>
      <c r="D114" s="87">
        <v>622</v>
      </c>
      <c r="E114" s="87">
        <v>10</v>
      </c>
      <c r="F114" s="87">
        <v>2</v>
      </c>
      <c r="G114" s="87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5096805</v>
      </c>
      <c r="B115" s="72" t="str">
        <f t="shared" si="3"/>
        <v>27/07/2016</v>
      </c>
      <c r="C115" s="87" t="s">
        <v>307</v>
      </c>
      <c r="D115" s="87">
        <v>608</v>
      </c>
      <c r="E115" s="87">
        <v>6</v>
      </c>
      <c r="F115" s="87">
        <v>10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5096805</v>
      </c>
      <c r="B116" s="72" t="str">
        <f t="shared" si="3"/>
        <v>27/07/2016</v>
      </c>
      <c r="C116" s="87" t="s">
        <v>308</v>
      </c>
      <c r="D116" s="87">
        <v>847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5096805</v>
      </c>
      <c r="B117" s="72" t="str">
        <f t="shared" si="3"/>
        <v>27/07/2016</v>
      </c>
      <c r="C117" s="87" t="s">
        <v>309</v>
      </c>
      <c r="D117" s="87">
        <v>838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5096805</v>
      </c>
      <c r="B118" s="72" t="str">
        <f t="shared" si="3"/>
        <v>27/07/2016</v>
      </c>
      <c r="C118" s="87" t="s">
        <v>310</v>
      </c>
      <c r="D118" s="87">
        <v>819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5096805</v>
      </c>
      <c r="B119" s="72" t="str">
        <f t="shared" si="3"/>
        <v>27/07/2016</v>
      </c>
      <c r="C119" s="87" t="s">
        <v>311</v>
      </c>
      <c r="D119" s="87">
        <v>807</v>
      </c>
      <c r="E119" s="87">
        <v>381</v>
      </c>
      <c r="F119" s="87">
        <v>654</v>
      </c>
      <c r="G119" s="87">
        <v>479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5096805</v>
      </c>
      <c r="B120" s="72" t="str">
        <f t="shared" si="3"/>
        <v>27/07/2016</v>
      </c>
      <c r="C120" s="87" t="s">
        <v>312</v>
      </c>
      <c r="D120" s="87">
        <v>831</v>
      </c>
      <c r="E120" s="87">
        <v>7</v>
      </c>
      <c r="F120" s="87">
        <v>11</v>
      </c>
      <c r="G120" s="87">
        <v>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5096805</v>
      </c>
      <c r="B121" s="72" t="str">
        <f t="shared" si="3"/>
        <v>27/07/2016</v>
      </c>
      <c r="C121" s="87" t="s">
        <v>313</v>
      </c>
      <c r="D121" s="87">
        <v>757</v>
      </c>
      <c r="E121" s="87">
        <v>38</v>
      </c>
      <c r="F121" s="87">
        <v>21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5096805</v>
      </c>
      <c r="B122" s="72" t="str">
        <f aca="true" t="shared" si="5" ref="B122:B153">+B$88</f>
        <v>27/07/2016</v>
      </c>
      <c r="C122" s="87" t="s">
        <v>314</v>
      </c>
      <c r="D122" s="87">
        <v>801</v>
      </c>
      <c r="E122" s="87">
        <v>233</v>
      </c>
      <c r="F122" s="87">
        <v>82</v>
      </c>
      <c r="G122" s="87">
        <v>102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5096805</v>
      </c>
      <c r="B123" s="72" t="str">
        <f t="shared" si="5"/>
        <v>27/07/2016</v>
      </c>
      <c r="C123" s="87" t="s">
        <v>315</v>
      </c>
      <c r="D123" s="87">
        <v>837</v>
      </c>
      <c r="E123" s="87">
        <v>2</v>
      </c>
      <c r="F123" s="87">
        <v>2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5096805</v>
      </c>
      <c r="B124" s="72" t="str">
        <f t="shared" si="5"/>
        <v>27/07/2016</v>
      </c>
      <c r="C124" s="87" t="s">
        <v>316</v>
      </c>
      <c r="D124" s="87">
        <v>892</v>
      </c>
      <c r="E124" s="87">
        <v>5</v>
      </c>
      <c r="F124" s="87">
        <v>4</v>
      </c>
      <c r="G124" s="87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5096805</v>
      </c>
      <c r="B125" s="72" t="str">
        <f t="shared" si="5"/>
        <v>27/07/2016</v>
      </c>
      <c r="C125" s="87" t="s">
        <v>317</v>
      </c>
      <c r="D125" s="87">
        <v>906</v>
      </c>
      <c r="E125" s="87">
        <v>3</v>
      </c>
      <c r="F125" s="87">
        <v>3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5096805</v>
      </c>
      <c r="B126" s="72" t="str">
        <f t="shared" si="5"/>
        <v>27/07/2016</v>
      </c>
      <c r="C126" s="87" t="s">
        <v>287</v>
      </c>
      <c r="D126" s="87">
        <v>1042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5096805</v>
      </c>
      <c r="B127" s="72" t="str">
        <f t="shared" si="5"/>
        <v>27/07/2016</v>
      </c>
      <c r="C127" s="87" t="s">
        <v>318</v>
      </c>
      <c r="D127" s="87">
        <v>1028</v>
      </c>
      <c r="E127" s="87">
        <v>2</v>
      </c>
      <c r="F127" s="87">
        <v>9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5096805</v>
      </c>
      <c r="B128" s="72" t="str">
        <f t="shared" si="5"/>
        <v>27/07/2016</v>
      </c>
      <c r="C128" s="87" t="s">
        <v>319</v>
      </c>
      <c r="D128" s="87">
        <v>928</v>
      </c>
      <c r="E128" s="87">
        <v>3</v>
      </c>
      <c r="F128" s="87">
        <v>6</v>
      </c>
      <c r="G128" s="87">
        <v>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5096805</v>
      </c>
      <c r="B129" s="72" t="str">
        <f t="shared" si="5"/>
        <v>27/07/2016</v>
      </c>
      <c r="C129" s="87" t="s">
        <v>320</v>
      </c>
      <c r="D129" s="87">
        <v>908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5096805</v>
      </c>
      <c r="B130" s="72" t="str">
        <f t="shared" si="5"/>
        <v>27/07/2016</v>
      </c>
      <c r="C130" s="87" t="s">
        <v>321</v>
      </c>
      <c r="D130" s="87">
        <v>933</v>
      </c>
      <c r="E130" s="87">
        <v>9</v>
      </c>
      <c r="F130" s="87">
        <v>8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5096805</v>
      </c>
      <c r="B131" s="72" t="str">
        <f t="shared" si="5"/>
        <v>27/07/2016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5096805</v>
      </c>
      <c r="B132" s="72" t="str">
        <f t="shared" si="5"/>
        <v>27/07/2016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5096805</v>
      </c>
      <c r="B133" s="72" t="str">
        <f t="shared" si="5"/>
        <v>27/07/2016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5096805</v>
      </c>
      <c r="B134" s="72" t="str">
        <f t="shared" si="5"/>
        <v>27/07/2016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5096805</v>
      </c>
      <c r="B135" s="72" t="str">
        <f t="shared" si="5"/>
        <v>27/07/2016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5096805</v>
      </c>
      <c r="B136" s="72" t="str">
        <f t="shared" si="5"/>
        <v>27/07/2016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5096805</v>
      </c>
      <c r="B137" s="72" t="str">
        <f t="shared" si="5"/>
        <v>27/07/2016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5096805</v>
      </c>
      <c r="B138" s="72" t="str">
        <f t="shared" si="5"/>
        <v>27/07/2016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5096805</v>
      </c>
      <c r="B139" s="72" t="str">
        <f t="shared" si="5"/>
        <v>27/07/2016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5096805</v>
      </c>
      <c r="B140" s="72" t="str">
        <f t="shared" si="5"/>
        <v>27/07/2016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5096805</v>
      </c>
      <c r="B141" s="72" t="str">
        <f t="shared" si="5"/>
        <v>27/07/2016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5096805</v>
      </c>
      <c r="B142" s="72" t="str">
        <f t="shared" si="5"/>
        <v>27/07/2016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5096805</v>
      </c>
      <c r="B143" s="72" t="str">
        <f t="shared" si="5"/>
        <v>27/07/2016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5096805</v>
      </c>
      <c r="B144" s="72" t="str">
        <f t="shared" si="5"/>
        <v>27/07/2016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5096805</v>
      </c>
      <c r="B145" s="72" t="str">
        <f t="shared" si="5"/>
        <v>27/07/2016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5096805</v>
      </c>
      <c r="B146" s="72" t="str">
        <f t="shared" si="5"/>
        <v>27/07/2016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5096805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5096805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5096805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5096805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5096805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5096805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5096805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5096805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5096805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5096805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5096805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5096805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5096805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5096805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5096805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5096805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5096805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5096805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5096805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5096805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5096805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5096805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5096805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5096805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5096805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5096805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5096805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5096805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5096805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5096805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5096805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5096805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5096805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5096805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5096805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5096805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5096805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5096805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5096805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5096805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5096805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5096805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5096805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5096805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5096805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5096805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5096805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5096805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5096805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5096805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5096805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5096805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5096805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5096805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5096805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5096805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5096805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5096805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5096805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5096805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5096805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5096805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5096805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5096805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5096805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5096805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5096805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5096805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5096805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5096805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5096805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5096805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5096805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5096805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5096805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5096805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5096805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5096805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5096805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5096805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5096805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5096805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5096805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5096805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5096805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5096805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5096805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5096805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5096805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5096805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5096805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5096805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5096805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5096805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5096805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5096805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5096805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2017-02-21T08:27:29Z</dcterms:modified>
  <cp:category/>
  <cp:version/>
  <cp:contentType/>
  <cp:contentStatus/>
</cp:coreProperties>
</file>