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<sst xmlns="http://schemas.openxmlformats.org/spreadsheetml/2006/main" count="573" uniqueCount="316">
  <si>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</si>
  <si>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</si>
  <si>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</si>
  <si>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</si>
  <si>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</si>
  <si>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</si>
  <si>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</si>
  <si>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</si>
  <si>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</si>
  <si>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</si>
  <si>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</si>
  <si>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</si>
  <si>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</si>
  <si>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</si>
  <si>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</si>
  <si>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</si>
  <si>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</si>
  <si>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</si>
  <si>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</si>
  <si>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</si>
  <si>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</si>
  <si>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</si>
  <si>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</si>
  <si>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</si>
  <si>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</si>
  <si>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</si>
  <si>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</si>
  <si>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</si>
  <si>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</si>
  <si>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</si>
  <si>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</si>
  <si>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</si>
  <si>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</si>
  <si>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</si>
  <si>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</si>
  <si>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</si>
  <si>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</si>
  <si>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</si>
  <si>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</si>
  <si>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</si>
  <si>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</si>
  <si>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</si>
  <si>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</si>
  <si>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</si>
  <si>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</si>
  <si>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</si>
  <si>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</si>
  <si>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</si>
  <si>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</si>
  <si>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</si>
  <si>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</si>
  <si>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</si>
  <si>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</si>
  <si>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</si>
  <si>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</si>
  <si>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</si>
  <si>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</si>
  <si>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</si>
  <si>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</si>
  <si>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</si>
  <si>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</si>
  <si>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</si>
  <si>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</si>
  <si>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</si>
  <si>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</si>
  <si>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</si>
  <si>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</si>
  <si>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</si>
  <si>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</si>
  <si>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</si>
  <si>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</si>
  <si>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</si>
  <si>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</si>
  <si>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</si>
  <si>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</si>
  <si>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</si>
  <si>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</si>
  <si>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</si>
  <si>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</si>
  <si>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</si>
  <si>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</si>
  <si>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</si>
  <si>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</si>
  <si>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</si>
  <si>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</si>
  <si>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</si>
  <si>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</si>
  <si>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</si>
  <si>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</si>
  <si>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</si>
  <si>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</si>
  <si>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</si>
  <si>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</si>
  <si>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</si>
  <si>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</si>
  <si>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</si>
  <si>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</si>
  <si>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</si>
  <si>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</si>
  <si>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</si>
  <si>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</si>
  <si>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</si>
  <si>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</si>
  <si>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</si>
  <si>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</si>
  <si>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</si>
  <si>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</si>
  <si>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</si>
  <si>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</si>
  <si>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</si>
  <si>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</si>
  <si>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</si>
  <si>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</si>
  <si>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</si>
  <si>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</si>
  <si>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</si>
  <si>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</si>
  <si>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</si>
  <si>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</si>
  <si>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</si>
  <si>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</si>
  <si>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</si>
  <si>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</si>
  <si>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</si>
  <si>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</si>
  <si>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</si>
  <si>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</si>
  <si>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</si>
  <si>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</si>
  <si>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</si>
  <si>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</si>
  <si>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</si>
  <si>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</si>
  <si>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</si>
  <si>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</si>
  <si>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</si>
  <si>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</si>
  <si>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</si>
  <si>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</si>
  <si>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</si>
  <si>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</si>
  <si>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</si>
  <si>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</si>
  <si>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</si>
  <si>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</si>
  <si>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</si>
  <si>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</si>
  <si>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</si>
  <si>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</si>
  <si>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</si>
  <si>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</si>
  <si>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</si>
  <si>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</si>
  <si>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</si>
  <si>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</si>
  <si>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</si>
  <si>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</si>
  <si>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</si>
  <si>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</si>
  <si>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</si>
  <si>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</si>
  <si>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</si>
  <si>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</si>
  <si>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</si>
  <si>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</si>
  <si>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</si>
  <si>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</si>
  <si>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</si>
  <si>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</si>
  <si>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</si>
  <si>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</si>
  <si>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</si>
  <si>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</si>
  <si>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</si>
  <si>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</si>
  <si>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</si>
  <si>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</si>
  <si>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</si>
  <si>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</si>
  <si>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</si>
  <si>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</si>
  <si>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</si>
  <si>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</si>
  <si>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</si>
  <si>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</si>
  <si>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</si>
  <si>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</si>
  <si>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</si>
  <si>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</si>
  <si>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</si>
  <si>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</si>
  <si>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</si>
  <si>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</si>
  <si>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</si>
  <si>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</si>
  <si>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</si>
  <si>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</si>
  <si>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</si>
  <si>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</si>
  <si>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</si>
  <si>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</si>
  <si>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</si>
  <si>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</si>
  <si>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</si>
  <si>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</si>
  <si>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</si>
  <si>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</si>
  <si>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</si>
  <si>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</si>
  <si>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</si>
  <si>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</si>
  <si>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</si>
  <si>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</si>
  <si>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</si>
  <si>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</si>
  <si>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</si>
  <si>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</si>
  <si>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</si>
  <si>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</si>
  <si>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</si>
  <si>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</si>
  <si>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</si>
  <si>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</si>
  <si>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</si>
  <si>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</si>
  <si>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</si>
  <si>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</si>
  <si>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</si>
  <si>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</si>
  <si>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</si>
  <si>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</si>
  <si>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</si>
  <si>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</si>
  <si>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</si>
  <si>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</si>
  <si>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</si>
  <si>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</si>
  <si>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</si>
  <si>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</si>
  <si>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</si>
  <si>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</si>
  <si>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</si>
  <si>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</si>
  <si>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</si>
  <si>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</si>
  <si>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</si>
  <si>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</si>
  <si>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</si>
  <si>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</si>
  <si>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</si>
  <si>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</si>
  <si>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</si>
  <si>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</si>
  <si>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</si>
  <si>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</si>
  <si>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</si>
  <si>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</si>
  <si>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</si>
  <si>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</si>
  <si>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</si>
  <si>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</si>
  <si>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</si>
  <si>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</si>
  <si>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</si>
  <si>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</si>
  <si>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</si>
  <si>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</si>
  <si>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</si>
  <si>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</si>
  <si>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</si>
  <si>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</si>
  <si>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</si>
  <si>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</si>
  <si>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</si>
  <si>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TRUYERE</t>
  </si>
  <si>
    <t>LA TRUYERE à VILLEDIEU</t>
  </si>
  <si>
    <t>VILLEDIEU</t>
  </si>
  <si>
    <t>48197</t>
  </si>
  <si>
    <t>nc</t>
  </si>
  <si>
    <t>Reseau Controle et Surveillance</t>
  </si>
  <si>
    <t xml:space="preserve"> 20/09/2017</t>
  </si>
  <si>
    <t>3,9</t>
  </si>
  <si>
    <t>2,9</t>
  </si>
  <si>
    <t>D</t>
  </si>
  <si>
    <t>M</t>
  </si>
  <si>
    <t>Leuctra</t>
  </si>
  <si>
    <t>Protonemura</t>
  </si>
  <si>
    <t>Isoperla</t>
  </si>
  <si>
    <t>Perlodes</t>
  </si>
  <si>
    <t>Taeniopteryx</t>
  </si>
  <si>
    <t>Glossosomatidae</t>
  </si>
  <si>
    <t>Hydropsyche</t>
  </si>
  <si>
    <t>Drusinae</t>
  </si>
  <si>
    <t>Limnephilidae</t>
  </si>
  <si>
    <t>Odontocerum</t>
  </si>
  <si>
    <t>Sericostoma</t>
  </si>
  <si>
    <t>Baetis</t>
  </si>
  <si>
    <t>Ephemerella</t>
  </si>
  <si>
    <t>Ecdyonurus</t>
  </si>
  <si>
    <t>Rhithrogena</t>
  </si>
  <si>
    <t>Heptageniidae</t>
  </si>
  <si>
    <t>Dupophilus</t>
  </si>
  <si>
    <t>Elmis</t>
  </si>
  <si>
    <t>Limnius</t>
  </si>
  <si>
    <t>Oulimnius</t>
  </si>
  <si>
    <t>Athericidae</t>
  </si>
  <si>
    <t>Ceratopogonidae</t>
  </si>
  <si>
    <t>Chironomidae</t>
  </si>
  <si>
    <t>Limoniidae</t>
  </si>
  <si>
    <t>Simuliidae</t>
  </si>
  <si>
    <t>Gammarus</t>
  </si>
  <si>
    <t>Pisidium</t>
  </si>
  <si>
    <t>Erpobdellidae</t>
  </si>
  <si>
    <t>Glossiphoniidae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</si>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</sst>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/>
      <protection locked="0"/>
    </xf>
    <xf numFmtId="3" fontId="5" fillId="38" borderId="11" xfId="0" applyNumberFormat="1" applyFont="1" applyFill="1" applyBorder="1" applyAlignment="1" applyProtection="1">
      <alignment vertical="center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77" t="s">
        <v>0</v>
      </c>
      <c r="B1" s="278"/>
      <c r="C1" s="113"/>
      <c r="D1" s="113"/>
      <c r="E1" s="113"/>
      <c r="F1" s="113"/>
      <c r="G1" s="113"/>
      <c r="H1" s="113"/>
      <c r="I1" s="114" t="s">
        <v>186</v>
      </c>
      <c r="J1" s="277" t="s">
        <v>0</v>
      </c>
      <c r="K1" s="278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89" t="s">
        <v>78</v>
      </c>
      <c r="K5" s="290"/>
      <c r="L5" s="290"/>
      <c r="M5" s="290"/>
      <c r="N5" s="290"/>
      <c r="O5" s="290"/>
      <c r="P5" s="291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81"/>
      <c r="B6" s="284"/>
      <c r="C6" s="284"/>
      <c r="D6" s="255"/>
      <c r="E6" s="235"/>
      <c r="F6" s="235"/>
      <c r="G6" s="235"/>
      <c r="H6" s="238"/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82"/>
      <c r="B7" s="285"/>
      <c r="C7" s="285"/>
      <c r="D7" s="256"/>
      <c r="E7" s="236"/>
      <c r="F7" s="236"/>
      <c r="G7" s="236"/>
      <c r="H7" s="239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83"/>
      <c r="B8" s="286"/>
      <c r="C8" s="286"/>
      <c r="D8" s="257"/>
      <c r="E8" s="237"/>
      <c r="F8" s="237"/>
      <c r="G8" s="237"/>
      <c r="H8" s="240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243" t="s">
        <v>153</v>
      </c>
      <c r="F10" s="244"/>
      <c r="G10" s="245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246"/>
      <c r="F11" s="247"/>
      <c r="G11" s="248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/>
      <c r="D12" s="125"/>
      <c r="E12" s="246"/>
      <c r="F12" s="247"/>
      <c r="G12" s="248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/>
      <c r="D13" s="125"/>
      <c r="E13" s="246"/>
      <c r="F13" s="247"/>
      <c r="G13" s="248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/>
      <c r="D14" s="125"/>
      <c r="E14" s="249"/>
      <c r="F14" s="250"/>
      <c r="G14" s="251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0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0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252"/>
      <c r="B18" s="253"/>
      <c r="C18" s="253"/>
      <c r="D18" s="253"/>
      <c r="E18" s="254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/>
      <c r="L19" s="172"/>
      <c r="M19" s="172"/>
      <c r="N19" s="179"/>
      <c r="O19" s="179"/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/>
      <c r="L20" s="172"/>
      <c r="M20" s="172"/>
      <c r="N20" s="179"/>
      <c r="O20" s="179"/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/>
      <c r="L21" s="172"/>
      <c r="M21" s="172"/>
      <c r="N21" s="179"/>
      <c r="O21" s="179"/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/>
      <c r="L22" s="172"/>
      <c r="M22" s="172"/>
      <c r="N22" s="179"/>
      <c r="O22" s="179"/>
      <c r="P22" s="179"/>
      <c r="Q22" s="179"/>
      <c r="R22" s="180"/>
      <c r="S22" s="115"/>
    </row>
    <row r="23" spans="1:19" ht="14.25" customHeight="1">
      <c r="A23" s="279" t="s">
        <v>2</v>
      </c>
      <c r="B23" s="280"/>
      <c r="C23" s="143" t="s">
        <v>190</v>
      </c>
      <c r="D23" s="143"/>
      <c r="E23" s="143"/>
      <c r="F23" s="183"/>
      <c r="J23" s="181" t="s">
        <v>101</v>
      </c>
      <c r="K23" s="172"/>
      <c r="L23" s="172"/>
      <c r="M23" s="172"/>
      <c r="N23" s="179"/>
      <c r="O23" s="179"/>
      <c r="P23" s="179"/>
      <c r="Q23" s="179"/>
      <c r="R23" s="180"/>
      <c r="S23" s="115"/>
    </row>
    <row r="24" spans="1:19" ht="14.25" customHeight="1">
      <c r="A24" s="241" t="s">
        <v>3</v>
      </c>
      <c r="B24" s="242"/>
      <c r="C24" s="148" t="s">
        <v>4</v>
      </c>
      <c r="D24" s="148"/>
      <c r="E24" s="148"/>
      <c r="F24" s="185"/>
      <c r="J24" s="181" t="s">
        <v>102</v>
      </c>
      <c r="K24" s="172"/>
      <c r="L24" s="172"/>
      <c r="M24" s="172"/>
      <c r="N24" s="179"/>
      <c r="O24" s="179"/>
      <c r="P24" s="179"/>
      <c r="Q24" s="179"/>
      <c r="R24" s="180"/>
      <c r="S24" s="115"/>
    </row>
    <row r="25" spans="1:19" ht="14.25" customHeight="1">
      <c r="A25" s="241" t="s">
        <v>6</v>
      </c>
      <c r="B25" s="242"/>
      <c r="C25" s="148" t="s">
        <v>184</v>
      </c>
      <c r="D25" s="148"/>
      <c r="E25" s="148"/>
      <c r="F25" s="185"/>
      <c r="J25" s="181" t="s">
        <v>103</v>
      </c>
      <c r="K25" s="172"/>
      <c r="L25" s="172"/>
      <c r="M25" s="172"/>
      <c r="N25" s="179"/>
      <c r="O25" s="179"/>
      <c r="P25" s="179"/>
      <c r="Q25" s="179"/>
      <c r="R25" s="180"/>
      <c r="S25" s="115"/>
    </row>
    <row r="26" spans="1:19" ht="14.25" customHeight="1">
      <c r="A26" s="241" t="s">
        <v>8</v>
      </c>
      <c r="B26" s="242"/>
      <c r="C26" s="148" t="s">
        <v>199</v>
      </c>
      <c r="D26" s="148"/>
      <c r="E26" s="148"/>
      <c r="F26" s="185"/>
      <c r="J26" s="181" t="s">
        <v>104</v>
      </c>
      <c r="K26" s="172"/>
      <c r="L26" s="172"/>
      <c r="M26" s="172"/>
      <c r="N26" s="179"/>
      <c r="O26" s="179"/>
      <c r="P26" s="179"/>
      <c r="Q26" s="179"/>
      <c r="R26" s="180"/>
      <c r="S26" s="115"/>
    </row>
    <row r="27" spans="1:19" ht="14.25" customHeight="1">
      <c r="A27" s="241" t="s">
        <v>263</v>
      </c>
      <c r="B27" s="242"/>
      <c r="C27" s="137" t="s">
        <v>267</v>
      </c>
      <c r="D27" s="137"/>
      <c r="E27" s="137"/>
      <c r="F27" s="185"/>
      <c r="J27" s="181" t="s">
        <v>105</v>
      </c>
      <c r="K27" s="172"/>
      <c r="L27" s="172"/>
      <c r="M27" s="172"/>
      <c r="N27" s="179"/>
      <c r="O27" s="179"/>
      <c r="P27" s="179"/>
      <c r="Q27" s="179"/>
      <c r="R27" s="180"/>
      <c r="S27" s="115"/>
    </row>
    <row r="28" spans="1:19" ht="14.25" customHeight="1">
      <c r="A28" s="241" t="s">
        <v>265</v>
      </c>
      <c r="B28" s="242"/>
      <c r="C28" s="137" t="s">
        <v>268</v>
      </c>
      <c r="D28" s="137"/>
      <c r="E28" s="137"/>
      <c r="F28" s="185"/>
      <c r="J28" s="181" t="s">
        <v>106</v>
      </c>
      <c r="K28" s="172"/>
      <c r="L28" s="172"/>
      <c r="M28" s="172"/>
      <c r="N28" s="179"/>
      <c r="O28" s="179"/>
      <c r="P28" s="179"/>
      <c r="Q28" s="179"/>
      <c r="R28" s="180"/>
      <c r="S28" s="115"/>
    </row>
    <row r="29" spans="1:18" ht="14.25" customHeight="1">
      <c r="A29" s="241" t="s">
        <v>264</v>
      </c>
      <c r="B29" s="242"/>
      <c r="C29" s="137" t="s">
        <v>269</v>
      </c>
      <c r="D29" s="137"/>
      <c r="E29" s="137"/>
      <c r="F29" s="185"/>
      <c r="J29" s="181" t="s">
        <v>107</v>
      </c>
      <c r="K29" s="172"/>
      <c r="L29" s="172"/>
      <c r="M29" s="172"/>
      <c r="N29" s="179"/>
      <c r="O29" s="179"/>
      <c r="P29" s="179"/>
      <c r="Q29" s="179"/>
      <c r="R29" s="180"/>
    </row>
    <row r="30" spans="1:18" ht="14.25" customHeight="1">
      <c r="A30" s="241" t="s">
        <v>266</v>
      </c>
      <c r="B30" s="242"/>
      <c r="C30" s="137" t="s">
        <v>270</v>
      </c>
      <c r="D30" s="137"/>
      <c r="E30" s="137"/>
      <c r="F30" s="185"/>
      <c r="J30" s="186" t="s">
        <v>108</v>
      </c>
      <c r="K30" s="187"/>
      <c r="L30" s="187"/>
      <c r="M30" s="187"/>
      <c r="N30" s="188"/>
      <c r="O30" s="188"/>
      <c r="P30" s="188"/>
      <c r="Q30" s="188"/>
      <c r="R30" s="189"/>
    </row>
    <row r="31" spans="1:6" ht="14.25" customHeight="1">
      <c r="A31" s="241" t="s">
        <v>127</v>
      </c>
      <c r="B31" s="242"/>
      <c r="C31" s="137" t="s">
        <v>191</v>
      </c>
      <c r="D31" s="137"/>
      <c r="E31" s="141"/>
      <c r="F31" s="185"/>
    </row>
    <row r="32" spans="1:14" ht="14.25" customHeight="1">
      <c r="A32" s="241" t="s">
        <v>9</v>
      </c>
      <c r="B32" s="242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96" t="s">
        <v>82</v>
      </c>
      <c r="M33" s="297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2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3"/>
      <c r="D41" s="113"/>
      <c r="E41" s="113"/>
      <c r="F41" s="113"/>
      <c r="G41" s="114" t="s">
        <v>187</v>
      </c>
      <c r="H41" s="277" t="s">
        <v>0</v>
      </c>
      <c r="I41" s="278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2" t="s">
        <v>14</v>
      </c>
      <c r="I46" s="260" t="s">
        <v>233</v>
      </c>
      <c r="J46" s="261"/>
      <c r="K46" s="268" t="s">
        <v>15</v>
      </c>
      <c r="L46" s="269"/>
      <c r="M46" s="272" t="s">
        <v>16</v>
      </c>
      <c r="N46" s="273"/>
      <c r="O46" s="295" t="s">
        <v>17</v>
      </c>
      <c r="P46" s="269"/>
    </row>
    <row r="47" spans="1:16" ht="12.75" customHeight="1">
      <c r="A47" s="298" t="s">
        <v>138</v>
      </c>
      <c r="B47" s="299"/>
      <c r="C47" s="299"/>
      <c r="D47" s="299"/>
      <c r="E47" s="299"/>
      <c r="F47" s="299"/>
      <c r="G47" s="300"/>
      <c r="H47" s="262" t="s">
        <v>18</v>
      </c>
      <c r="I47" s="258" t="s">
        <v>272</v>
      </c>
      <c r="J47" s="259"/>
      <c r="K47" s="270" t="s">
        <v>147</v>
      </c>
      <c r="L47" s="271"/>
      <c r="M47" s="276" t="s">
        <v>149</v>
      </c>
      <c r="N47" s="271"/>
      <c r="O47" s="276" t="s">
        <v>150</v>
      </c>
      <c r="P47" s="271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63"/>
      <c r="I48" s="293" t="s">
        <v>145</v>
      </c>
      <c r="J48" s="294"/>
      <c r="K48" s="274" t="s">
        <v>146</v>
      </c>
      <c r="L48" s="275"/>
      <c r="M48" s="292" t="s">
        <v>148</v>
      </c>
      <c r="N48" s="275"/>
      <c r="O48" s="292" t="s">
        <v>151</v>
      </c>
      <c r="P48" s="275"/>
    </row>
    <row r="49" spans="1:17" s="204" customFormat="1" ht="13.5" customHeight="1">
      <c r="A49" s="314" t="s">
        <v>140</v>
      </c>
      <c r="B49" s="306" t="s">
        <v>139</v>
      </c>
      <c r="C49" s="307" t="s">
        <v>14</v>
      </c>
      <c r="D49" s="309" t="s">
        <v>19</v>
      </c>
      <c r="E49" s="287" t="s">
        <v>201</v>
      </c>
      <c r="F49" s="287" t="s">
        <v>230</v>
      </c>
      <c r="G49" s="287" t="s">
        <v>203</v>
      </c>
      <c r="H49" s="203"/>
      <c r="I49" s="310" t="s">
        <v>197</v>
      </c>
      <c r="J49" s="310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4" customFormat="1" ht="13.5" customHeight="1" thickBot="1">
      <c r="A50" s="315"/>
      <c r="B50" s="293"/>
      <c r="C50" s="308"/>
      <c r="D50" s="294"/>
      <c r="E50" s="288"/>
      <c r="F50" s="288"/>
      <c r="G50" s="288"/>
      <c r="H50" s="205"/>
      <c r="I50" s="311"/>
      <c r="J50" s="311"/>
      <c r="K50" s="292"/>
      <c r="L50" s="275"/>
      <c r="M50" s="292"/>
      <c r="N50" s="275"/>
      <c r="O50" s="292"/>
      <c r="P50" s="275"/>
      <c r="Q50" s="313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27"/>
      <c r="G62" s="228"/>
      <c r="H62" s="205"/>
      <c r="I62" s="228"/>
      <c r="J62" s="228"/>
      <c r="K62" s="229"/>
      <c r="L62" s="230"/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304"/>
      <c r="J63" s="305"/>
      <c r="K63" s="304"/>
      <c r="L63" s="305"/>
      <c r="M63" s="304"/>
      <c r="N63" s="305"/>
      <c r="O63" s="304"/>
      <c r="P63" s="305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H26" sqref="H26:H2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29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0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0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0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0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0"/>
      <c r="H9" s="318" t="s">
        <v>254</v>
      </c>
      <c r="I9" s="319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0"/>
      <c r="H10" s="320"/>
      <c r="I10" s="321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0"/>
      <c r="H11" s="320"/>
      <c r="I11" s="321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0"/>
      <c r="H12" s="320"/>
      <c r="I12" s="321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1"/>
      <c r="H13" s="322"/>
      <c r="I13" s="323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29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0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0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0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0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1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273</v>
      </c>
      <c r="B23" s="16">
        <v>5098850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44" t="s">
        <v>281</v>
      </c>
      <c r="P23" s="44">
        <v>70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3">
        <v>741590</v>
      </c>
      <c r="H24" s="234">
        <v>6402519</v>
      </c>
      <c r="K24" s="97">
        <v>741838</v>
      </c>
      <c r="L24" s="97">
        <v>6402673</v>
      </c>
      <c r="M24" s="97">
        <v>741817</v>
      </c>
      <c r="N24" s="97">
        <v>6402645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5098850</v>
      </c>
      <c r="B39" s="95" t="str">
        <f>C23</f>
        <v>LA TRUYERE</v>
      </c>
      <c r="C39" s="112" t="str">
        <f>D23</f>
        <v>LA TRUYERE à VILLEDIEU</v>
      </c>
      <c r="D39" s="43" t="s">
        <v>280</v>
      </c>
      <c r="E39" s="44" t="s">
        <v>282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65</v>
      </c>
      <c r="I40" s="87" t="s">
        <v>283</v>
      </c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284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10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2</v>
      </c>
      <c r="I46" s="87" t="s">
        <v>284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284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284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5098850</v>
      </c>
      <c r="B66" s="60" t="str">
        <f>D39</f>
        <v> 20/09/2017</v>
      </c>
      <c r="C66" s="61" t="s">
        <v>97</v>
      </c>
      <c r="D66" s="62" t="s">
        <v>214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5098850</v>
      </c>
      <c r="B67" s="72" t="str">
        <f>+B$66</f>
        <v> 20/09/2017</v>
      </c>
      <c r="C67" s="61" t="s">
        <v>98</v>
      </c>
      <c r="D67" s="63" t="s">
        <v>174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5098850</v>
      </c>
      <c r="B68" s="72" t="str">
        <f aca="true" t="shared" si="1" ref="B68:B77">+B$66</f>
        <v> 20/09/2017</v>
      </c>
      <c r="C68" s="61" t="s">
        <v>99</v>
      </c>
      <c r="D68" s="63" t="s">
        <v>176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5098850</v>
      </c>
      <c r="B69" s="72" t="str">
        <f t="shared" si="1"/>
        <v> 20/09/2017</v>
      </c>
      <c r="C69" s="61" t="s">
        <v>100</v>
      </c>
      <c r="D69" s="63" t="s">
        <v>215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5098850</v>
      </c>
      <c r="B70" s="72" t="str">
        <f t="shared" si="1"/>
        <v> 20/09/2017</v>
      </c>
      <c r="C70" s="61" t="s">
        <v>101</v>
      </c>
      <c r="D70" s="63" t="s">
        <v>171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5098850</v>
      </c>
      <c r="B71" s="72" t="str">
        <f t="shared" si="1"/>
        <v> 20/09/2017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5098850</v>
      </c>
      <c r="B72" s="72" t="str">
        <f t="shared" si="1"/>
        <v> 20/09/2017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5098850</v>
      </c>
      <c r="B73" s="72" t="str">
        <f t="shared" si="1"/>
        <v> 20/09/2017</v>
      </c>
      <c r="C73" s="61" t="s">
        <v>104</v>
      </c>
      <c r="D73" s="63" t="s">
        <v>171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5098850</v>
      </c>
      <c r="B74" s="72" t="str">
        <f t="shared" si="1"/>
        <v> 20/09/2017</v>
      </c>
      <c r="C74" s="61" t="s">
        <v>105</v>
      </c>
      <c r="D74" s="63" t="s">
        <v>171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5098850</v>
      </c>
      <c r="B75" s="72" t="str">
        <f t="shared" si="1"/>
        <v> 20/09/2017</v>
      </c>
      <c r="C75" s="61" t="s">
        <v>106</v>
      </c>
      <c r="D75" s="63" t="s">
        <v>171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5098850</v>
      </c>
      <c r="B76" s="72" t="str">
        <f t="shared" si="1"/>
        <v> 20/09/2017</v>
      </c>
      <c r="C76" s="61" t="s">
        <v>107</v>
      </c>
      <c r="D76" s="63" t="s">
        <v>171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5098850</v>
      </c>
      <c r="B77" s="72" t="str">
        <f t="shared" si="1"/>
        <v> 20/09/2017</v>
      </c>
      <c r="C77" s="61" t="s">
        <v>108</v>
      </c>
      <c r="D77" s="63" t="s">
        <v>171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5098850</v>
      </c>
      <c r="B88" s="96" t="str">
        <f>B66</f>
        <v> 20/09/2017</v>
      </c>
      <c r="C88" s="87" t="s">
        <v>285</v>
      </c>
      <c r="D88" s="87">
        <v>69</v>
      </c>
      <c r="E88" s="87">
        <v>2</v>
      </c>
      <c r="F88" s="87">
        <v>6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5098850</v>
      </c>
      <c r="B89" s="72" t="str">
        <f>+B$88</f>
        <v> 20/09/2017</v>
      </c>
      <c r="C89" s="87" t="s">
        <v>286</v>
      </c>
      <c r="D89" s="87">
        <v>46</v>
      </c>
      <c r="E89" s="87"/>
      <c r="F89" s="87">
        <v>1</v>
      </c>
      <c r="G89" s="87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5098850</v>
      </c>
      <c r="B90" s="72" t="str">
        <f aca="true" t="shared" si="3" ref="B90:B121">+B$88</f>
        <v> 20/09/2017</v>
      </c>
      <c r="C90" s="87" t="s">
        <v>287</v>
      </c>
      <c r="D90" s="87">
        <v>140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5098850</v>
      </c>
      <c r="B91" s="72" t="str">
        <f t="shared" si="3"/>
        <v> 20/09/2017</v>
      </c>
      <c r="C91" s="87" t="s">
        <v>288</v>
      </c>
      <c r="D91" s="87">
        <v>150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5098850</v>
      </c>
      <c r="B92" s="72" t="str">
        <f t="shared" si="3"/>
        <v> 20/09/2017</v>
      </c>
      <c r="C92" s="87" t="s">
        <v>289</v>
      </c>
      <c r="D92" s="87">
        <v>14</v>
      </c>
      <c r="E92" s="87"/>
      <c r="F92" s="87">
        <v>3</v>
      </c>
      <c r="G92" s="87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5098850</v>
      </c>
      <c r="B93" s="72" t="str">
        <f t="shared" si="3"/>
        <v> 20/09/2017</v>
      </c>
      <c r="C93" s="87" t="s">
        <v>290</v>
      </c>
      <c r="D93" s="87">
        <v>189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5098850</v>
      </c>
      <c r="B94" s="72" t="str">
        <f t="shared" si="3"/>
        <v> 20/09/2017</v>
      </c>
      <c r="C94" s="87" t="s">
        <v>291</v>
      </c>
      <c r="D94" s="87">
        <v>212</v>
      </c>
      <c r="E94" s="87">
        <v>1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5098850</v>
      </c>
      <c r="B95" s="72" t="str">
        <f t="shared" si="3"/>
        <v> 20/09/2017</v>
      </c>
      <c r="C95" s="87" t="s">
        <v>292</v>
      </c>
      <c r="D95" s="87">
        <v>3120</v>
      </c>
      <c r="E95" s="87">
        <v>3</v>
      </c>
      <c r="F95" s="87">
        <v>3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5098850</v>
      </c>
      <c r="B96" s="72" t="str">
        <f t="shared" si="3"/>
        <v> 20/09/2017</v>
      </c>
      <c r="C96" s="87" t="s">
        <v>293</v>
      </c>
      <c r="D96" s="87">
        <v>276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5098850</v>
      </c>
      <c r="B97" s="72" t="str">
        <f t="shared" si="3"/>
        <v> 20/09/2017</v>
      </c>
      <c r="C97" s="87" t="s">
        <v>294</v>
      </c>
      <c r="D97" s="87">
        <v>339</v>
      </c>
      <c r="E97" s="87"/>
      <c r="F97" s="87">
        <v>3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5098850</v>
      </c>
      <c r="B98" s="72" t="str">
        <f t="shared" si="3"/>
        <v> 20/09/2017</v>
      </c>
      <c r="C98" s="87" t="s">
        <v>295</v>
      </c>
      <c r="D98" s="87">
        <v>322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5098850</v>
      </c>
      <c r="B99" s="72" t="str">
        <f t="shared" si="3"/>
        <v> 20/09/2017</v>
      </c>
      <c r="C99" s="87" t="s">
        <v>296</v>
      </c>
      <c r="D99" s="87">
        <v>364</v>
      </c>
      <c r="E99" s="87">
        <v>51</v>
      </c>
      <c r="F99" s="87">
        <v>78</v>
      </c>
      <c r="G99" s="87">
        <v>84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5098850</v>
      </c>
      <c r="B100" s="72" t="str">
        <f t="shared" si="3"/>
        <v> 20/09/2017</v>
      </c>
      <c r="C100" s="87" t="s">
        <v>297</v>
      </c>
      <c r="D100" s="87">
        <v>450</v>
      </c>
      <c r="E100" s="87">
        <v>6</v>
      </c>
      <c r="F100" s="87">
        <v>2</v>
      </c>
      <c r="G100" s="87">
        <v>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5098850</v>
      </c>
      <c r="B101" s="72" t="str">
        <f t="shared" si="3"/>
        <v> 20/09/2017</v>
      </c>
      <c r="C101" s="87" t="s">
        <v>298</v>
      </c>
      <c r="D101" s="87">
        <v>421</v>
      </c>
      <c r="E101" s="87">
        <v>42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5098850</v>
      </c>
      <c r="B102" s="72" t="str">
        <f t="shared" si="3"/>
        <v> 20/09/2017</v>
      </c>
      <c r="C102" s="87" t="s">
        <v>299</v>
      </c>
      <c r="D102" s="87">
        <v>404</v>
      </c>
      <c r="E102" s="87"/>
      <c r="F102" s="87">
        <v>2</v>
      </c>
      <c r="G102" s="87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5098850</v>
      </c>
      <c r="B103" s="72" t="str">
        <f t="shared" si="3"/>
        <v> 20/09/2017</v>
      </c>
      <c r="C103" s="87" t="s">
        <v>300</v>
      </c>
      <c r="D103" s="87">
        <v>399</v>
      </c>
      <c r="E103" s="87"/>
      <c r="F103" s="87">
        <v>28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5098850</v>
      </c>
      <c r="B104" s="72" t="str">
        <f t="shared" si="3"/>
        <v> 20/09/2017</v>
      </c>
      <c r="C104" s="87" t="s">
        <v>301</v>
      </c>
      <c r="D104" s="87">
        <v>620</v>
      </c>
      <c r="E104" s="87">
        <v>3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5098850</v>
      </c>
      <c r="B105" s="72" t="str">
        <f t="shared" si="3"/>
        <v> 20/09/2017</v>
      </c>
      <c r="C105" s="87" t="s">
        <v>302</v>
      </c>
      <c r="D105" s="87">
        <v>618</v>
      </c>
      <c r="E105" s="87">
        <v>8</v>
      </c>
      <c r="F105" s="87">
        <v>10</v>
      </c>
      <c r="G105" s="87">
        <v>19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5098850</v>
      </c>
      <c r="B106" s="72" t="str">
        <f t="shared" si="3"/>
        <v> 20/09/2017</v>
      </c>
      <c r="C106" s="87" t="s">
        <v>303</v>
      </c>
      <c r="D106" s="87">
        <v>623</v>
      </c>
      <c r="E106" s="87">
        <v>7</v>
      </c>
      <c r="F106" s="87">
        <v>23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5098850</v>
      </c>
      <c r="B107" s="72" t="str">
        <f t="shared" si="3"/>
        <v> 20/09/2017</v>
      </c>
      <c r="C107" s="87" t="s">
        <v>304</v>
      </c>
      <c r="D107" s="87">
        <v>622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5098850</v>
      </c>
      <c r="B108" s="72" t="str">
        <f t="shared" si="3"/>
        <v> 20/09/2017</v>
      </c>
      <c r="C108" s="87" t="s">
        <v>305</v>
      </c>
      <c r="D108" s="87">
        <v>838</v>
      </c>
      <c r="E108" s="87">
        <v>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5098850</v>
      </c>
      <c r="B109" s="72" t="str">
        <f t="shared" si="3"/>
        <v> 20/09/2017</v>
      </c>
      <c r="C109" s="87" t="s">
        <v>306</v>
      </c>
      <c r="D109" s="87">
        <v>819</v>
      </c>
      <c r="E109" s="87">
        <v>3</v>
      </c>
      <c r="F109" s="87">
        <v>6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5098850</v>
      </c>
      <c r="B110" s="72" t="str">
        <f t="shared" si="3"/>
        <v> 20/09/2017</v>
      </c>
      <c r="C110" s="87" t="s">
        <v>307</v>
      </c>
      <c r="D110" s="87">
        <v>807</v>
      </c>
      <c r="E110" s="87">
        <v>40</v>
      </c>
      <c r="F110" s="87">
        <v>14</v>
      </c>
      <c r="G110" s="87">
        <v>103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5098850</v>
      </c>
      <c r="B111" s="72" t="str">
        <f t="shared" si="3"/>
        <v> 20/09/2017</v>
      </c>
      <c r="C111" s="87" t="s">
        <v>308</v>
      </c>
      <c r="D111" s="87">
        <v>757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5098850</v>
      </c>
      <c r="B112" s="72" t="str">
        <f t="shared" si="3"/>
        <v> 20/09/2017</v>
      </c>
      <c r="C112" s="87" t="s">
        <v>309</v>
      </c>
      <c r="D112" s="87">
        <v>801</v>
      </c>
      <c r="E112" s="87">
        <v>23</v>
      </c>
      <c r="F112" s="87">
        <v>8</v>
      </c>
      <c r="G112" s="87">
        <v>70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5098850</v>
      </c>
      <c r="B113" s="72" t="str">
        <f t="shared" si="3"/>
        <v> 20/09/2017</v>
      </c>
      <c r="C113" s="87" t="s">
        <v>310</v>
      </c>
      <c r="D113" s="87">
        <v>892</v>
      </c>
      <c r="E113" s="87">
        <v>96</v>
      </c>
      <c r="F113" s="87">
        <v>500</v>
      </c>
      <c r="G113" s="87">
        <v>144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5098850</v>
      </c>
      <c r="B114" s="72" t="str">
        <f t="shared" si="3"/>
        <v> 20/09/2017</v>
      </c>
      <c r="C114" s="87" t="s">
        <v>311</v>
      </c>
      <c r="D114" s="87">
        <v>1043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5098850</v>
      </c>
      <c r="B115" s="72" t="str">
        <f t="shared" si="3"/>
        <v> 20/09/2017</v>
      </c>
      <c r="C115" s="87" t="s">
        <v>312</v>
      </c>
      <c r="D115" s="87">
        <v>928</v>
      </c>
      <c r="E115" s="87"/>
      <c r="F115" s="87">
        <v>5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5098850</v>
      </c>
      <c r="B116" s="72" t="str">
        <f t="shared" si="3"/>
        <v> 20/09/2017</v>
      </c>
      <c r="C116" s="87" t="s">
        <v>313</v>
      </c>
      <c r="D116" s="87">
        <v>908</v>
      </c>
      <c r="E116" s="87">
        <v>1</v>
      </c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5098850</v>
      </c>
      <c r="B117" s="72" t="str">
        <f t="shared" si="3"/>
        <v> 20/09/2017</v>
      </c>
      <c r="C117" s="87" t="s">
        <v>314</v>
      </c>
      <c r="D117" s="87">
        <v>933</v>
      </c>
      <c r="E117" s="87">
        <v>159</v>
      </c>
      <c r="F117" s="87">
        <v>148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5098850</v>
      </c>
      <c r="B118" s="72" t="str">
        <f t="shared" si="3"/>
        <v> 20/09/2017</v>
      </c>
      <c r="C118" s="87" t="s">
        <v>315</v>
      </c>
      <c r="D118" s="87">
        <v>1061</v>
      </c>
      <c r="E118" s="87">
        <v>3</v>
      </c>
      <c r="F118" s="87">
        <v>7</v>
      </c>
      <c r="G118" s="87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5098850</v>
      </c>
      <c r="B119" s="72" t="str">
        <f t="shared" si="3"/>
        <v> 20/09/2017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5098850</v>
      </c>
      <c r="B120" s="72" t="str">
        <f t="shared" si="3"/>
        <v> 20/09/2017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5098850</v>
      </c>
      <c r="B121" s="72" t="str">
        <f t="shared" si="3"/>
        <v> 20/09/2017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5098850</v>
      </c>
      <c r="B122" s="72" t="str">
        <f aca="true" t="shared" si="5" ref="B122:B153">+B$88</f>
        <v> 20/09/2017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5098850</v>
      </c>
      <c r="B123" s="72" t="str">
        <f t="shared" si="5"/>
        <v> 20/09/2017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5098850</v>
      </c>
      <c r="B124" s="72" t="str">
        <f t="shared" si="5"/>
        <v> 20/09/2017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5098850</v>
      </c>
      <c r="B125" s="72" t="str">
        <f t="shared" si="5"/>
        <v> 20/09/2017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5098850</v>
      </c>
      <c r="B126" s="72" t="str">
        <f t="shared" si="5"/>
        <v> 20/09/2017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5098850</v>
      </c>
      <c r="B127" s="72" t="str">
        <f t="shared" si="5"/>
        <v> 20/09/2017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5098850</v>
      </c>
      <c r="B128" s="72" t="str">
        <f t="shared" si="5"/>
        <v> 20/09/2017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5098850</v>
      </c>
      <c r="B129" s="72" t="str">
        <f t="shared" si="5"/>
        <v> 20/09/2017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5098850</v>
      </c>
      <c r="B130" s="72" t="str">
        <f t="shared" si="5"/>
        <v> 20/09/2017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5098850</v>
      </c>
      <c r="B131" s="72" t="str">
        <f t="shared" si="5"/>
        <v> 20/09/2017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5098850</v>
      </c>
      <c r="B132" s="72" t="str">
        <f t="shared" si="5"/>
        <v> 20/09/2017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5098850</v>
      </c>
      <c r="B133" s="72" t="str">
        <f t="shared" si="5"/>
        <v> 20/09/2017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5098850</v>
      </c>
      <c r="B134" s="72" t="str">
        <f t="shared" si="5"/>
        <v> 20/09/2017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5098850</v>
      </c>
      <c r="B135" s="72" t="str">
        <f t="shared" si="5"/>
        <v> 20/09/2017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5098850</v>
      </c>
      <c r="B136" s="72" t="str">
        <f t="shared" si="5"/>
        <v> 20/09/2017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5098850</v>
      </c>
      <c r="B137" s="72" t="str">
        <f t="shared" si="5"/>
        <v> 20/09/2017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5098850</v>
      </c>
      <c r="B138" s="72" t="str">
        <f t="shared" si="5"/>
        <v> 20/09/2017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5098850</v>
      </c>
      <c r="B139" s="72" t="str">
        <f t="shared" si="5"/>
        <v> 20/09/2017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5098850</v>
      </c>
      <c r="B140" s="72" t="str">
        <f t="shared" si="5"/>
        <v> 20/09/2017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5098850</v>
      </c>
      <c r="B141" s="72" t="str">
        <f t="shared" si="5"/>
        <v> 20/09/2017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5098850</v>
      </c>
      <c r="B142" s="72" t="str">
        <f t="shared" si="5"/>
        <v> 20/09/2017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5098850</v>
      </c>
      <c r="B143" s="72" t="str">
        <f t="shared" si="5"/>
        <v> 20/09/2017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5098850</v>
      </c>
      <c r="B144" s="72" t="str">
        <f t="shared" si="5"/>
        <v> 20/09/2017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5098850</v>
      </c>
      <c r="B145" s="72" t="str">
        <f t="shared" si="5"/>
        <v> 20/09/2017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5098850</v>
      </c>
      <c r="B146" s="72" t="str">
        <f t="shared" si="5"/>
        <v> 20/09/2017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5098850</v>
      </c>
      <c r="B147" s="72" t="str">
        <f t="shared" si="5"/>
        <v> 20/09/2017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5098850</v>
      </c>
      <c r="B148" s="72" t="str">
        <f t="shared" si="5"/>
        <v> 20/09/2017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5098850</v>
      </c>
      <c r="B149" s="72" t="str">
        <f t="shared" si="5"/>
        <v> 20/09/2017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5098850</v>
      </c>
      <c r="B150" s="72" t="str">
        <f t="shared" si="5"/>
        <v> 20/09/2017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5098850</v>
      </c>
      <c r="B151" s="72" t="str">
        <f t="shared" si="5"/>
        <v> 20/09/2017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5098850</v>
      </c>
      <c r="B152" s="72" t="str">
        <f t="shared" si="5"/>
        <v> 20/09/2017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5098850</v>
      </c>
      <c r="B153" s="72" t="str">
        <f t="shared" si="5"/>
        <v> 20/09/2017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5098850</v>
      </c>
      <c r="B154" s="72" t="str">
        <f aca="true" t="shared" si="7" ref="B154:B185">+B$88</f>
        <v> 20/09/2017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5098850</v>
      </c>
      <c r="B155" s="72" t="str">
        <f t="shared" si="7"/>
        <v> 20/09/2017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5098850</v>
      </c>
      <c r="B156" s="72" t="str">
        <f t="shared" si="7"/>
        <v> 20/09/2017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5098850</v>
      </c>
      <c r="B157" s="72" t="str">
        <f t="shared" si="7"/>
        <v> 20/09/2017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5098850</v>
      </c>
      <c r="B158" s="72" t="str">
        <f t="shared" si="7"/>
        <v> 20/09/2017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5098850</v>
      </c>
      <c r="B159" s="72" t="str">
        <f t="shared" si="7"/>
        <v> 20/09/2017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5098850</v>
      </c>
      <c r="B160" s="72" t="str">
        <f t="shared" si="7"/>
        <v> 20/09/2017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5098850</v>
      </c>
      <c r="B161" s="72" t="str">
        <f t="shared" si="7"/>
        <v> 20/09/2017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5098850</v>
      </c>
      <c r="B162" s="72" t="str">
        <f t="shared" si="7"/>
        <v> 20/09/2017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5098850</v>
      </c>
      <c r="B163" s="72" t="str">
        <f t="shared" si="7"/>
        <v> 20/09/2017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5098850</v>
      </c>
      <c r="B164" s="72" t="str">
        <f t="shared" si="7"/>
        <v> 20/09/2017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5098850</v>
      </c>
      <c r="B165" s="72" t="str">
        <f t="shared" si="7"/>
        <v> 20/09/2017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5098850</v>
      </c>
      <c r="B166" s="72" t="str">
        <f t="shared" si="7"/>
        <v> 20/09/2017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5098850</v>
      </c>
      <c r="B167" s="72" t="str">
        <f t="shared" si="7"/>
        <v> 20/09/2017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5098850</v>
      </c>
      <c r="B168" s="72" t="str">
        <f t="shared" si="7"/>
        <v> 20/09/2017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5098850</v>
      </c>
      <c r="B169" s="72" t="str">
        <f t="shared" si="7"/>
        <v> 20/09/2017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5098850</v>
      </c>
      <c r="B170" s="72" t="str">
        <f t="shared" si="7"/>
        <v> 20/09/2017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5098850</v>
      </c>
      <c r="B171" s="72" t="str">
        <f t="shared" si="7"/>
        <v> 20/09/2017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5098850</v>
      </c>
      <c r="B172" s="72" t="str">
        <f t="shared" si="7"/>
        <v> 20/09/2017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5098850</v>
      </c>
      <c r="B173" s="72" t="str">
        <f t="shared" si="7"/>
        <v> 20/09/2017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5098850</v>
      </c>
      <c r="B174" s="72" t="str">
        <f t="shared" si="7"/>
        <v> 20/09/2017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5098850</v>
      </c>
      <c r="B175" s="72" t="str">
        <f t="shared" si="7"/>
        <v> 20/09/2017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5098850</v>
      </c>
      <c r="B176" s="72" t="str">
        <f t="shared" si="7"/>
        <v> 20/09/2017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5098850</v>
      </c>
      <c r="B177" s="72" t="str">
        <f t="shared" si="7"/>
        <v> 20/09/2017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5098850</v>
      </c>
      <c r="B178" s="72" t="str">
        <f t="shared" si="7"/>
        <v> 20/09/2017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5098850</v>
      </c>
      <c r="B179" s="72" t="str">
        <f t="shared" si="7"/>
        <v> 20/09/2017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5098850</v>
      </c>
      <c r="B180" s="72" t="str">
        <f t="shared" si="7"/>
        <v> 20/09/2017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5098850</v>
      </c>
      <c r="B181" s="72" t="str">
        <f t="shared" si="7"/>
        <v> 20/09/2017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5098850</v>
      </c>
      <c r="B182" s="72" t="str">
        <f t="shared" si="7"/>
        <v> 20/09/2017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5098850</v>
      </c>
      <c r="B183" s="72" t="str">
        <f t="shared" si="7"/>
        <v> 20/09/2017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5098850</v>
      </c>
      <c r="B184" s="72" t="str">
        <f t="shared" si="7"/>
        <v> 20/09/2017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5098850</v>
      </c>
      <c r="B185" s="72" t="str">
        <f t="shared" si="7"/>
        <v> 20/09/2017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5098850</v>
      </c>
      <c r="B186" s="72" t="str">
        <f aca="true" t="shared" si="9" ref="B186:B217">+B$88</f>
        <v> 20/09/2017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5098850</v>
      </c>
      <c r="B187" s="72" t="str">
        <f t="shared" si="9"/>
        <v> 20/09/2017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5098850</v>
      </c>
      <c r="B188" s="72" t="str">
        <f t="shared" si="9"/>
        <v> 20/09/2017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5098850</v>
      </c>
      <c r="B189" s="72" t="str">
        <f t="shared" si="9"/>
        <v> 20/09/2017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5098850</v>
      </c>
      <c r="B190" s="72" t="str">
        <f t="shared" si="9"/>
        <v> 20/09/2017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5098850</v>
      </c>
      <c r="B191" s="72" t="str">
        <f t="shared" si="9"/>
        <v> 20/09/2017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5098850</v>
      </c>
      <c r="B192" s="72" t="str">
        <f t="shared" si="9"/>
        <v> 20/09/2017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5098850</v>
      </c>
      <c r="B193" s="72" t="str">
        <f t="shared" si="9"/>
        <v> 20/09/2017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5098850</v>
      </c>
      <c r="B194" s="72" t="str">
        <f t="shared" si="9"/>
        <v> 20/09/2017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5098850</v>
      </c>
      <c r="B195" s="72" t="str">
        <f t="shared" si="9"/>
        <v> 20/09/2017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5098850</v>
      </c>
      <c r="B196" s="72" t="str">
        <f t="shared" si="9"/>
        <v> 20/09/2017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5098850</v>
      </c>
      <c r="B197" s="72" t="str">
        <f t="shared" si="9"/>
        <v> 20/09/2017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5098850</v>
      </c>
      <c r="B198" s="72" t="str">
        <f t="shared" si="9"/>
        <v> 20/09/2017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5098850</v>
      </c>
      <c r="B199" s="72" t="str">
        <f t="shared" si="9"/>
        <v> 20/09/2017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5098850</v>
      </c>
      <c r="B200" s="72" t="str">
        <f t="shared" si="9"/>
        <v> 20/09/2017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5098850</v>
      </c>
      <c r="B201" s="72" t="str">
        <f t="shared" si="9"/>
        <v> 20/09/2017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5098850</v>
      </c>
      <c r="B202" s="72" t="str">
        <f t="shared" si="9"/>
        <v> 20/09/2017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5098850</v>
      </c>
      <c r="B203" s="72" t="str">
        <f t="shared" si="9"/>
        <v> 20/09/2017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5098850</v>
      </c>
      <c r="B204" s="72" t="str">
        <f t="shared" si="9"/>
        <v> 20/09/2017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5098850</v>
      </c>
      <c r="B205" s="72" t="str">
        <f t="shared" si="9"/>
        <v> 20/09/2017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5098850</v>
      </c>
      <c r="B206" s="72" t="str">
        <f t="shared" si="9"/>
        <v> 20/09/2017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5098850</v>
      </c>
      <c r="B207" s="72" t="str">
        <f t="shared" si="9"/>
        <v> 20/09/2017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5098850</v>
      </c>
      <c r="B208" s="72" t="str">
        <f t="shared" si="9"/>
        <v> 20/09/2017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5098850</v>
      </c>
      <c r="B209" s="72" t="str">
        <f t="shared" si="9"/>
        <v> 20/09/2017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5098850</v>
      </c>
      <c r="B210" s="72" t="str">
        <f t="shared" si="9"/>
        <v> 20/09/2017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5098850</v>
      </c>
      <c r="B211" s="72" t="str">
        <f t="shared" si="9"/>
        <v> 20/09/2017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5098850</v>
      </c>
      <c r="B212" s="72" t="str">
        <f t="shared" si="9"/>
        <v> 20/09/2017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5098850</v>
      </c>
      <c r="B213" s="72" t="str">
        <f t="shared" si="9"/>
        <v> 20/09/2017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5098850</v>
      </c>
      <c r="B214" s="72" t="str">
        <f t="shared" si="9"/>
        <v> 20/09/2017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5098850</v>
      </c>
      <c r="B215" s="72" t="str">
        <f t="shared" si="9"/>
        <v> 20/09/2017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5098850</v>
      </c>
      <c r="B216" s="72" t="str">
        <f t="shared" si="9"/>
        <v> 20/09/2017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5098850</v>
      </c>
      <c r="B217" s="72" t="str">
        <f t="shared" si="9"/>
        <v> 20/09/2017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5098850</v>
      </c>
      <c r="B218" s="72" t="str">
        <f aca="true" t="shared" si="11" ref="B218:B243">+B$88</f>
        <v> 20/09/2017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5098850</v>
      </c>
      <c r="B219" s="72" t="str">
        <f t="shared" si="11"/>
        <v> 20/09/2017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5098850</v>
      </c>
      <c r="B220" s="72" t="str">
        <f t="shared" si="11"/>
        <v> 20/09/2017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5098850</v>
      </c>
      <c r="B221" s="72" t="str">
        <f t="shared" si="11"/>
        <v> 20/09/2017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5098850</v>
      </c>
      <c r="B222" s="72" t="str">
        <f t="shared" si="11"/>
        <v> 20/09/2017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5098850</v>
      </c>
      <c r="B223" s="72" t="str">
        <f t="shared" si="11"/>
        <v> 20/09/2017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5098850</v>
      </c>
      <c r="B224" s="72" t="str">
        <f t="shared" si="11"/>
        <v> 20/09/2017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5098850</v>
      </c>
      <c r="B225" s="72" t="str">
        <f t="shared" si="11"/>
        <v> 20/09/2017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5098850</v>
      </c>
      <c r="B226" s="72" t="str">
        <f t="shared" si="11"/>
        <v> 20/09/2017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5098850</v>
      </c>
      <c r="B227" s="72" t="str">
        <f t="shared" si="11"/>
        <v> 20/09/2017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5098850</v>
      </c>
      <c r="B228" s="72" t="str">
        <f t="shared" si="11"/>
        <v> 20/09/2017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5098850</v>
      </c>
      <c r="B229" s="72" t="str">
        <f t="shared" si="11"/>
        <v> 20/09/2017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5098850</v>
      </c>
      <c r="B230" s="72" t="str">
        <f t="shared" si="11"/>
        <v> 20/09/2017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5098850</v>
      </c>
      <c r="B231" s="72" t="str">
        <f t="shared" si="11"/>
        <v> 20/09/2017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5098850</v>
      </c>
      <c r="B232" s="72" t="str">
        <f t="shared" si="11"/>
        <v> 20/09/2017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5098850</v>
      </c>
      <c r="B233" s="72" t="str">
        <f t="shared" si="11"/>
        <v> 20/09/2017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5098850</v>
      </c>
      <c r="B234" s="72" t="str">
        <f t="shared" si="11"/>
        <v> 20/09/2017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5098850</v>
      </c>
      <c r="B235" s="72" t="str">
        <f t="shared" si="11"/>
        <v> 20/09/2017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5098850</v>
      </c>
      <c r="B236" s="72" t="str">
        <f t="shared" si="11"/>
        <v> 20/09/2017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5098850</v>
      </c>
      <c r="B237" s="72" t="str">
        <f t="shared" si="11"/>
        <v> 20/09/2017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5098850</v>
      </c>
      <c r="B238" s="72" t="str">
        <f t="shared" si="11"/>
        <v> 20/09/2017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5098850</v>
      </c>
      <c r="B239" s="72" t="str">
        <f t="shared" si="11"/>
        <v> 20/09/2017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5098850</v>
      </c>
      <c r="B240" s="72" t="str">
        <f t="shared" si="11"/>
        <v> 20/09/2017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5098850</v>
      </c>
      <c r="B241" s="72" t="str">
        <f t="shared" si="11"/>
        <v> 20/09/2017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5098850</v>
      </c>
      <c r="B242" s="72" t="str">
        <f t="shared" si="11"/>
        <v> 20/09/2017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5098850</v>
      </c>
      <c r="B243" s="72" t="str">
        <f t="shared" si="11"/>
        <v> 20/09/2017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2018-05-14T14:05:38Z</dcterms:modified>
  <cp:category/>
  <cp:version/>
  <cp:contentType/>
  <cp:contentStatus/>
</cp:coreProperties>
</file>