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<sst xmlns="http://schemas.openxmlformats.org/spreadsheetml/2006/main" count="582" uniqueCount="321">
  <si>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</si>
  <si>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</si>
  <si>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</si>
  <si>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</si>
  <si>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</si>
  <si>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</si>
  <si>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</si>
  <si>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</si>
  <si>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</si>
  <si>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</si>
  <si>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</si>
  <si>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</si>
  <si>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</si>
  <si>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</si>
  <si>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</si>
  <si>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</si>
  <si>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</si>
  <si>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</si>
  <si>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</si>
  <si>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</si>
  <si>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</si>
  <si>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</si>
  <si>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</si>
  <si>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</si>
  <si>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</si>
  <si>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</si>
  <si>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</si>
  <si>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</si>
  <si>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</si>
  <si>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</si>
  <si>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</si>
  <si>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</si>
  <si>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</si>
  <si>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</si>
  <si>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</si>
  <si>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</si>
  <si>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</si>
  <si>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</si>
  <si>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</si>
  <si>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</si>
  <si>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</si>
  <si>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</si>
  <si>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</si>
  <si>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</si>
  <si>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</si>
  <si>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</si>
  <si>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</si>
  <si>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</si>
  <si>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</si>
  <si>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</si>
  <si>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</si>
  <si>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</si>
  <si>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</si>
  <si>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</si>
  <si>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</si>
  <si>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</si>
  <si>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</si>
  <si>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</si>
  <si>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</si>
  <si>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</si>
  <si>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</si>
  <si>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</si>
  <si>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</si>
  <si>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</si>
  <si>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</si>
  <si>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</si>
  <si>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</si>
  <si>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</si>
  <si>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</si>
  <si>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</si>
  <si>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</si>
  <si>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</si>
  <si>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</si>
  <si>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</si>
  <si>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</si>
  <si>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</si>
  <si>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</si>
  <si>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</si>
  <si>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</si>
  <si>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</si>
  <si>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</si>
  <si>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</si>
  <si>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</si>
  <si>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</si>
  <si>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</si>
  <si>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</si>
  <si>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</si>
  <si>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</si>
  <si>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</si>
  <si>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</si>
  <si>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</si>
  <si>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</si>
  <si>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</si>
  <si>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</si>
  <si>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</si>
  <si>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</si>
  <si>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</si>
  <si>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</si>
  <si>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</si>
  <si>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</si>
  <si>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</si>
  <si>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</si>
  <si>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</si>
  <si>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</si>
  <si>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</si>
  <si>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</si>
  <si>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</si>
  <si>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</si>
  <si>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</si>
  <si>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</si>
  <si>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</si>
  <si>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</si>
  <si>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</si>
  <si>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</si>
  <si>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</si>
  <si>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</si>
  <si>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</si>
  <si>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</si>
  <si>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</si>
  <si>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</si>
  <si>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</si>
  <si>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</si>
  <si>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</si>
  <si>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</si>
  <si>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</si>
  <si>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</si>
  <si>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</si>
  <si>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</si>
  <si>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</si>
  <si>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</si>
  <si>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</si>
  <si>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</si>
  <si>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</si>
  <si>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</si>
  <si>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</si>
  <si>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</si>
  <si>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</si>
  <si>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</si>
  <si>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</si>
  <si>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</si>
  <si>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</si>
  <si>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</si>
  <si>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</si>
  <si>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</si>
  <si>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</si>
  <si>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</si>
  <si>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</si>
  <si>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</si>
  <si>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</si>
  <si>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</si>
  <si>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</si>
  <si>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</si>
  <si>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</si>
  <si>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</si>
  <si>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</si>
  <si>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</si>
  <si>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</si>
  <si>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</si>
  <si>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</si>
  <si>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</si>
  <si>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</si>
  <si>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</si>
  <si>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</si>
  <si>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</si>
  <si>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</si>
  <si>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</si>
  <si>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</si>
  <si>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</si>
  <si>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</si>
  <si>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</si>
  <si>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</si>
  <si>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</si>
  <si>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</si>
  <si>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</si>
  <si>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</si>
  <si>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</si>
  <si>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</si>
  <si>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</si>
  <si>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</si>
  <si>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</si>
  <si>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</si>
  <si>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</si>
  <si>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</si>
  <si>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</si>
  <si>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</si>
  <si>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</si>
  <si>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</si>
  <si>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</si>
  <si>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</si>
  <si>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</si>
  <si>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</si>
  <si>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</si>
  <si>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</si>
  <si>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</si>
  <si>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</si>
  <si>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</si>
  <si>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</si>
  <si>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</si>
  <si>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</si>
  <si>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</si>
  <si>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</si>
  <si>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</si>
  <si>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</si>
  <si>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</si>
  <si>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</si>
  <si>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</si>
  <si>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</si>
  <si>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</si>
  <si>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</si>
  <si>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</si>
  <si>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</si>
  <si>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</si>
  <si>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</si>
  <si>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</si>
  <si>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</si>
  <si>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</si>
  <si>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</si>
  <si>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</si>
  <si>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</si>
  <si>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</si>
  <si>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</si>
  <si>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</si>
  <si>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</si>
  <si>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</si>
  <si>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</si>
  <si>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</si>
  <si>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</si>
  <si>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</si>
  <si>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</si>
  <si>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</si>
  <si>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</si>
  <si>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</si>
  <si>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</si>
  <si>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</si>
  <si>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</si>
  <si>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</si>
  <si>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</si>
  <si>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</si>
  <si>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</si>
  <si>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</si>
  <si>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</si>
  <si>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</si>
  <si>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</si>
  <si>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</si>
  <si>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</si>
  <si>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</si>
  <si>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</si>
  <si>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</si>
  <si>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</si>
  <si>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</si>
  <si>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</si>
  <si>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</si>
  <si>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</si>
  <si>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</si>
  <si>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</si>
  <si>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</si>
  <si>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</si>
  <si>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</si>
  <si>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</si>
  <si>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</si>
  <si>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</si>
  <si>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</si>
  <si>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</si>
  <si>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</si>
  <si>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</si>
  <si>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</si>
  <si>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</si>
  <si>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</si>
  <si>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</si>
  <si>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</si>
  <si>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</si>
  <si>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</si>
  <si>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</si>
  <si>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LOT</t>
  </si>
  <si>
    <t>LE LOT à SAINT BONNET DE CHIRAC</t>
  </si>
  <si>
    <t>SAINT BONNET DE CHIRAC</t>
  </si>
  <si>
    <t>48183</t>
  </si>
  <si>
    <t>28/07/2016</t>
  </si>
  <si>
    <t>27,14</t>
  </si>
  <si>
    <t>25,52</t>
  </si>
  <si>
    <t>D</t>
  </si>
  <si>
    <t>M</t>
  </si>
  <si>
    <t>Leuctra</t>
  </si>
  <si>
    <t>Euleuctra_geniculata</t>
  </si>
  <si>
    <t>Micrasema</t>
  </si>
  <si>
    <t>Oligoplectrum</t>
  </si>
  <si>
    <t>Hydropsyche</t>
  </si>
  <si>
    <t>Hydroptila</t>
  </si>
  <si>
    <t>Limnephilinae</t>
  </si>
  <si>
    <t>Chimarra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</si>
  <si>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</si>
  <si>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</si>
  <si>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</si>
  <si>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</si>
  <si>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</si>
  <si>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</si>
  <si>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</si>
  <si>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Ecdyonurus</t>
  </si>
  <si>
    <t>Paraleptophlebia</t>
  </si>
  <si>
    <t>Dupophilus</t>
  </si>
  <si>
    <t>Elmis</t>
  </si>
  <si>
    <t>Esolus</t>
  </si>
  <si>
    <t>Limnius</t>
  </si>
  <si>
    <t>Oulimnius</t>
  </si>
  <si>
    <t>Stenelmis</t>
  </si>
  <si>
    <t>Anthomyidae</t>
  </si>
  <si>
    <t>Chironomidae</t>
  </si>
  <si>
    <t>Empididae</t>
  </si>
  <si>
    <t>Limoniidae</t>
  </si>
  <si>
    <t>Simuliidae</t>
  </si>
  <si>
    <t>Tabanidae</t>
  </si>
  <si>
    <t>Calopteryx</t>
  </si>
  <si>
    <t>Asellidae</t>
  </si>
  <si>
    <t>HYDRACARINA</t>
  </si>
  <si>
    <t>indetermine</t>
  </si>
  <si>
    <t>Ancylus</t>
  </si>
  <si>
    <t>Potamopyrgus</t>
  </si>
  <si>
    <t>Theodoxus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</si>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</sst>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5101600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587</v>
      </c>
      <c r="J23" s="16" t="s">
        <v>41</v>
      </c>
      <c r="K23" s="44"/>
      <c r="L23" s="44"/>
      <c r="M23" s="44"/>
      <c r="N23" s="44"/>
      <c r="O23" s="44" t="s">
        <v>278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719750</v>
      </c>
      <c r="H24" s="98">
        <v>6376878</v>
      </c>
      <c r="K24" s="98">
        <v>719700</v>
      </c>
      <c r="L24" s="98">
        <v>6376898</v>
      </c>
      <c r="M24" s="98">
        <v>719555</v>
      </c>
      <c r="N24" s="98">
        <v>6376845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5101600</v>
      </c>
      <c r="B39" s="95" t="str">
        <f>C23</f>
        <v>LE LOT</v>
      </c>
      <c r="C39" s="113" t="str">
        <f>D23</f>
        <v>LE LOT à SAINT BONNET DE CHIRAC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20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50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5101600</v>
      </c>
      <c r="B66" s="60" t="str">
        <f>D39</f>
        <v>28/07/2016</v>
      </c>
      <c r="C66" s="61" t="s">
        <v>97</v>
      </c>
      <c r="D66" s="62" t="s">
        <v>213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5101600</v>
      </c>
      <c r="B67" s="72" t="str">
        <f>+B$66</f>
        <v>28/07/2016</v>
      </c>
      <c r="C67" s="61" t="s">
        <v>98</v>
      </c>
      <c r="D67" s="63" t="s">
        <v>172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5101600</v>
      </c>
      <c r="B68" s="72" t="str">
        <f aca="true" t="shared" si="1" ref="B68:B77">+B$66</f>
        <v>28/07/2016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5101600</v>
      </c>
      <c r="B69" s="72" t="str">
        <f t="shared" si="1"/>
        <v>28/07/2016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5101600</v>
      </c>
      <c r="B70" s="72" t="str">
        <f t="shared" si="1"/>
        <v>28/07/2016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5101600</v>
      </c>
      <c r="B71" s="72" t="str">
        <f t="shared" si="1"/>
        <v>28/07/2016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5101600</v>
      </c>
      <c r="B72" s="72" t="str">
        <f t="shared" si="1"/>
        <v>28/07/2016</v>
      </c>
      <c r="C72" s="61" t="s">
        <v>103</v>
      </c>
      <c r="D72" s="63" t="s">
        <v>177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5101600</v>
      </c>
      <c r="B73" s="72" t="str">
        <f t="shared" si="1"/>
        <v>28/07/2016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5101600</v>
      </c>
      <c r="B74" s="72" t="str">
        <f t="shared" si="1"/>
        <v>28/07/2016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5101600</v>
      </c>
      <c r="B75" s="72" t="str">
        <f t="shared" si="1"/>
        <v>28/07/2016</v>
      </c>
      <c r="C75" s="61" t="s">
        <v>106</v>
      </c>
      <c r="D75" s="63" t="s">
        <v>215</v>
      </c>
      <c r="E75" s="63" t="s">
        <v>233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5101600</v>
      </c>
      <c r="B76" s="72" t="str">
        <f t="shared" si="1"/>
        <v>28/07/2016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5101600</v>
      </c>
      <c r="B77" s="72" t="str">
        <f t="shared" si="1"/>
        <v>28/07/2016</v>
      </c>
      <c r="C77" s="61" t="s">
        <v>108</v>
      </c>
      <c r="D77" s="63" t="s">
        <v>177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5101600</v>
      </c>
      <c r="B88" s="96" t="str">
        <f>B66</f>
        <v>28/07/2016</v>
      </c>
      <c r="C88" s="87" t="s">
        <v>282</v>
      </c>
      <c r="D88" s="87">
        <v>69</v>
      </c>
      <c r="E88" s="87">
        <v>270</v>
      </c>
      <c r="F88" s="87">
        <v>12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5101600</v>
      </c>
      <c r="B89" s="72" t="str">
        <f>+B$88</f>
        <v>28/07/2016</v>
      </c>
      <c r="C89" s="87" t="s">
        <v>283</v>
      </c>
      <c r="D89" s="87">
        <v>68</v>
      </c>
      <c r="E89" s="87">
        <v>91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5101600</v>
      </c>
      <c r="B90" s="72" t="str">
        <f aca="true" t="shared" si="3" ref="B90:B121">+B$88</f>
        <v>28/07/2016</v>
      </c>
      <c r="C90" s="87" t="s">
        <v>284</v>
      </c>
      <c r="D90" s="87">
        <v>268</v>
      </c>
      <c r="E90" s="87"/>
      <c r="F90" s="87">
        <v>23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5101600</v>
      </c>
      <c r="B91" s="72" t="str">
        <f t="shared" si="3"/>
        <v>28/07/2016</v>
      </c>
      <c r="C91" s="87" t="s">
        <v>285</v>
      </c>
      <c r="D91" s="87">
        <v>263</v>
      </c>
      <c r="E91" s="87">
        <v>96</v>
      </c>
      <c r="F91" s="87">
        <v>358</v>
      </c>
      <c r="G91" s="87">
        <v>31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5101600</v>
      </c>
      <c r="B92" s="72" t="str">
        <f t="shared" si="3"/>
        <v>28/07/2016</v>
      </c>
      <c r="C92" s="87" t="s">
        <v>286</v>
      </c>
      <c r="D92" s="87">
        <v>212</v>
      </c>
      <c r="E92" s="87">
        <v>39</v>
      </c>
      <c r="F92" s="87">
        <v>57</v>
      </c>
      <c r="G92" s="87">
        <v>313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5101600</v>
      </c>
      <c r="B93" s="72" t="str">
        <f t="shared" si="3"/>
        <v>28/07/2016</v>
      </c>
      <c r="C93" s="87" t="s">
        <v>287</v>
      </c>
      <c r="D93" s="87">
        <v>200</v>
      </c>
      <c r="E93" s="87"/>
      <c r="F93" s="87">
        <v>2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5101600</v>
      </c>
      <c r="B94" s="72" t="str">
        <f t="shared" si="3"/>
        <v>28/07/2016</v>
      </c>
      <c r="C94" s="87" t="s">
        <v>288</v>
      </c>
      <c r="D94" s="87">
        <v>3163</v>
      </c>
      <c r="E94" s="87">
        <v>7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5101600</v>
      </c>
      <c r="B95" s="72" t="str">
        <f t="shared" si="3"/>
        <v>28/07/2016</v>
      </c>
      <c r="C95" s="87" t="s">
        <v>289</v>
      </c>
      <c r="D95" s="87">
        <v>207</v>
      </c>
      <c r="E95" s="87"/>
      <c r="F95" s="87">
        <v>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5101600</v>
      </c>
      <c r="B96" s="72" t="str">
        <f t="shared" si="3"/>
        <v>28/07/2016</v>
      </c>
      <c r="C96" s="87" t="s">
        <v>290</v>
      </c>
      <c r="D96" s="87">
        <v>231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5101600</v>
      </c>
      <c r="B97" s="72" t="str">
        <f t="shared" si="3"/>
        <v>28/07/2016</v>
      </c>
      <c r="C97" s="87" t="s">
        <v>291</v>
      </c>
      <c r="D97" s="87">
        <v>239</v>
      </c>
      <c r="E97" s="87">
        <v>6</v>
      </c>
      <c r="F97" s="87">
        <v>8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5101600</v>
      </c>
      <c r="B98" s="72" t="str">
        <f t="shared" si="3"/>
        <v>28/07/2016</v>
      </c>
      <c r="C98" s="87" t="s">
        <v>292</v>
      </c>
      <c r="D98" s="87">
        <v>183</v>
      </c>
      <c r="E98" s="87">
        <v>3</v>
      </c>
      <c r="F98" s="87">
        <v>19</v>
      </c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5101600</v>
      </c>
      <c r="B99" s="72" t="str">
        <f t="shared" si="3"/>
        <v>28/07/2016</v>
      </c>
      <c r="C99" s="87" t="s">
        <v>293</v>
      </c>
      <c r="D99" s="87">
        <v>364</v>
      </c>
      <c r="E99" s="87">
        <v>57</v>
      </c>
      <c r="F99" s="87">
        <v>396</v>
      </c>
      <c r="G99" s="87">
        <v>1093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5101600</v>
      </c>
      <c r="B100" s="72" t="str">
        <f t="shared" si="3"/>
        <v>28/07/2016</v>
      </c>
      <c r="C100" s="87" t="s">
        <v>294</v>
      </c>
      <c r="D100" s="87">
        <v>457</v>
      </c>
      <c r="E100" s="87">
        <v>9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5101600</v>
      </c>
      <c r="B101" s="72" t="str">
        <f t="shared" si="3"/>
        <v>28/07/2016</v>
      </c>
      <c r="C101" s="87" t="s">
        <v>295</v>
      </c>
      <c r="D101" s="87">
        <v>450</v>
      </c>
      <c r="E101" s="87">
        <v>42</v>
      </c>
      <c r="F101" s="87">
        <v>14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5101600</v>
      </c>
      <c r="B102" s="72" t="str">
        <f t="shared" si="3"/>
        <v>28/07/2016</v>
      </c>
      <c r="C102" s="87" t="s">
        <v>296</v>
      </c>
      <c r="D102" s="87">
        <v>502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5101600</v>
      </c>
      <c r="B103" s="72" t="str">
        <f t="shared" si="3"/>
        <v>28/07/2016</v>
      </c>
      <c r="C103" s="87" t="s">
        <v>297</v>
      </c>
      <c r="D103" s="87">
        <v>421</v>
      </c>
      <c r="E103" s="87">
        <v>33</v>
      </c>
      <c r="F103" s="87">
        <v>13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5101600</v>
      </c>
      <c r="B104" s="72" t="str">
        <f t="shared" si="3"/>
        <v>28/07/2016</v>
      </c>
      <c r="C104" s="87" t="s">
        <v>298</v>
      </c>
      <c r="D104" s="87">
        <v>481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5101600</v>
      </c>
      <c r="B105" s="72" t="str">
        <f t="shared" si="3"/>
        <v>28/07/2016</v>
      </c>
      <c r="C105" s="87" t="s">
        <v>299</v>
      </c>
      <c r="D105" s="87">
        <v>620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5101600</v>
      </c>
      <c r="B106" s="72" t="str">
        <f t="shared" si="3"/>
        <v>28/07/2016</v>
      </c>
      <c r="C106" s="87" t="s">
        <v>300</v>
      </c>
      <c r="D106" s="87">
        <v>618</v>
      </c>
      <c r="E106" s="87">
        <v>39</v>
      </c>
      <c r="F106" s="87">
        <v>70</v>
      </c>
      <c r="G106" s="87">
        <v>26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5101600</v>
      </c>
      <c r="B107" s="72" t="str">
        <f t="shared" si="3"/>
        <v>28/07/2016</v>
      </c>
      <c r="C107" s="87" t="s">
        <v>301</v>
      </c>
      <c r="D107" s="87">
        <v>619</v>
      </c>
      <c r="E107" s="87">
        <v>25</v>
      </c>
      <c r="F107" s="87">
        <v>3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5101600</v>
      </c>
      <c r="B108" s="72" t="str">
        <f t="shared" si="3"/>
        <v>28/07/2016</v>
      </c>
      <c r="C108" s="87" t="s">
        <v>302</v>
      </c>
      <c r="D108" s="87">
        <v>623</v>
      </c>
      <c r="E108" s="87">
        <v>9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5101600</v>
      </c>
      <c r="B109" s="72" t="str">
        <f t="shared" si="3"/>
        <v>28/07/2016</v>
      </c>
      <c r="C109" s="87" t="s">
        <v>303</v>
      </c>
      <c r="D109" s="87">
        <v>622</v>
      </c>
      <c r="E109" s="87">
        <v>23</v>
      </c>
      <c r="F109" s="87">
        <v>5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5101600</v>
      </c>
      <c r="B110" s="72" t="str">
        <f t="shared" si="3"/>
        <v>28/07/2016</v>
      </c>
      <c r="C110" s="87" t="s">
        <v>304</v>
      </c>
      <c r="D110" s="87">
        <v>617</v>
      </c>
      <c r="E110" s="87">
        <v>26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5101600</v>
      </c>
      <c r="B111" s="72" t="str">
        <f t="shared" si="3"/>
        <v>28/07/2016</v>
      </c>
      <c r="C111" s="87" t="s">
        <v>305</v>
      </c>
      <c r="D111" s="87">
        <v>847</v>
      </c>
      <c r="E111" s="87">
        <v>2</v>
      </c>
      <c r="F111" s="87">
        <v>8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5101600</v>
      </c>
      <c r="B112" s="72" t="str">
        <f t="shared" si="3"/>
        <v>28/07/2016</v>
      </c>
      <c r="C112" s="87" t="s">
        <v>306</v>
      </c>
      <c r="D112" s="87">
        <v>807</v>
      </c>
      <c r="E112" s="87">
        <v>62</v>
      </c>
      <c r="F112" s="87">
        <v>192</v>
      </c>
      <c r="G112" s="87">
        <v>175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5101600</v>
      </c>
      <c r="B113" s="72" t="str">
        <f t="shared" si="3"/>
        <v>28/07/2016</v>
      </c>
      <c r="C113" s="87" t="s">
        <v>307</v>
      </c>
      <c r="D113" s="87">
        <v>831</v>
      </c>
      <c r="E113" s="87"/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5101600</v>
      </c>
      <c r="B114" s="72" t="str">
        <f t="shared" si="3"/>
        <v>28/07/2016</v>
      </c>
      <c r="C114" s="87" t="s">
        <v>308</v>
      </c>
      <c r="D114" s="87">
        <v>757</v>
      </c>
      <c r="E114" s="87">
        <v>1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5101600</v>
      </c>
      <c r="B115" s="72" t="str">
        <f t="shared" si="3"/>
        <v>28/07/2016</v>
      </c>
      <c r="C115" s="87" t="s">
        <v>309</v>
      </c>
      <c r="D115" s="87">
        <v>801</v>
      </c>
      <c r="E115" s="87">
        <v>10</v>
      </c>
      <c r="F115" s="87">
        <v>6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5101600</v>
      </c>
      <c r="B116" s="72" t="str">
        <f t="shared" si="3"/>
        <v>28/07/2016</v>
      </c>
      <c r="C116" s="87" t="s">
        <v>310</v>
      </c>
      <c r="D116" s="87">
        <v>837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5101600</v>
      </c>
      <c r="B117" s="72" t="str">
        <f t="shared" si="3"/>
        <v>28/07/2016</v>
      </c>
      <c r="C117" s="87" t="s">
        <v>311</v>
      </c>
      <c r="D117" s="87">
        <v>650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5101600</v>
      </c>
      <c r="B118" s="72" t="str">
        <f t="shared" si="3"/>
        <v>28/07/2016</v>
      </c>
      <c r="C118" s="87" t="s">
        <v>312</v>
      </c>
      <c r="D118" s="87">
        <v>880</v>
      </c>
      <c r="E118" s="87">
        <v>18</v>
      </c>
      <c r="F118" s="87">
        <v>3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5101600</v>
      </c>
      <c r="B119" s="72" t="str">
        <f t="shared" si="3"/>
        <v>28/07/2016</v>
      </c>
      <c r="C119" s="87" t="s">
        <v>313</v>
      </c>
      <c r="D119" s="87">
        <v>906</v>
      </c>
      <c r="E119" s="87"/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5101600</v>
      </c>
      <c r="B120" s="72" t="str">
        <f t="shared" si="3"/>
        <v>28/07/2016</v>
      </c>
      <c r="C120" s="87" t="s">
        <v>314</v>
      </c>
      <c r="D120" s="87">
        <v>1042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5101600</v>
      </c>
      <c r="B121" s="72" t="str">
        <f t="shared" si="3"/>
        <v>28/07/2016</v>
      </c>
      <c r="C121" s="87" t="s">
        <v>315</v>
      </c>
      <c r="D121" s="87">
        <v>1028</v>
      </c>
      <c r="E121" s="87">
        <v>36</v>
      </c>
      <c r="F121" s="87">
        <v>8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5101600</v>
      </c>
      <c r="B122" s="72" t="str">
        <f aca="true" t="shared" si="5" ref="B122:B153">+B$88</f>
        <v>28/07/2016</v>
      </c>
      <c r="C122" s="87" t="s">
        <v>316</v>
      </c>
      <c r="D122" s="87">
        <v>978</v>
      </c>
      <c r="E122" s="87">
        <v>6</v>
      </c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5101600</v>
      </c>
      <c r="B123" s="72" t="str">
        <f t="shared" si="5"/>
        <v>28/07/2016</v>
      </c>
      <c r="C123" s="87" t="s">
        <v>314</v>
      </c>
      <c r="D123" s="87">
        <v>998</v>
      </c>
      <c r="E123" s="87">
        <v>5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5101600</v>
      </c>
      <c r="B124" s="72" t="str">
        <f t="shared" si="5"/>
        <v>28/07/2016</v>
      </c>
      <c r="C124" s="87" t="s">
        <v>317</v>
      </c>
      <c r="D124" s="87">
        <v>967</v>
      </c>
      <c r="E124" s="87">
        <v>8</v>
      </c>
      <c r="F124" s="87">
        <v>4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5101600</v>
      </c>
      <c r="B125" s="72" t="str">
        <f t="shared" si="5"/>
        <v>28/07/2016</v>
      </c>
      <c r="C125" s="87" t="s">
        <v>318</v>
      </c>
      <c r="D125" s="87">
        <v>908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5101600</v>
      </c>
      <c r="B126" s="72" t="str">
        <f t="shared" si="5"/>
        <v>28/07/2016</v>
      </c>
      <c r="C126" s="87" t="s">
        <v>319</v>
      </c>
      <c r="D126" s="87">
        <v>933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5101600</v>
      </c>
      <c r="B127" s="72" t="str">
        <f t="shared" si="5"/>
        <v>28/07/2016</v>
      </c>
      <c r="C127" s="87" t="s">
        <v>320</v>
      </c>
      <c r="D127" s="87">
        <v>1061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5101600</v>
      </c>
      <c r="B128" s="72" t="str">
        <f t="shared" si="5"/>
        <v>28/07/2016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5101600</v>
      </c>
      <c r="B129" s="72" t="str">
        <f t="shared" si="5"/>
        <v>28/07/2016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5101600</v>
      </c>
      <c r="B130" s="72" t="str">
        <f t="shared" si="5"/>
        <v>28/07/2016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5101600</v>
      </c>
      <c r="B131" s="72" t="str">
        <f t="shared" si="5"/>
        <v>28/07/2016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5101600</v>
      </c>
      <c r="B132" s="72" t="str">
        <f t="shared" si="5"/>
        <v>28/07/2016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5101600</v>
      </c>
      <c r="B133" s="72" t="str">
        <f t="shared" si="5"/>
        <v>28/07/2016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5101600</v>
      </c>
      <c r="B134" s="72" t="str">
        <f t="shared" si="5"/>
        <v>28/07/2016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5101600</v>
      </c>
      <c r="B135" s="72" t="str">
        <f t="shared" si="5"/>
        <v>28/07/2016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5101600</v>
      </c>
      <c r="B136" s="72" t="str">
        <f t="shared" si="5"/>
        <v>28/07/2016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5101600</v>
      </c>
      <c r="B137" s="72" t="str">
        <f t="shared" si="5"/>
        <v>28/07/2016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5101600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5101600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5101600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5101600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5101600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5101600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5101600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5101600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5101600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5101600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5101600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5101600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5101600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5101600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5101600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5101600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5101600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5101600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5101600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5101600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5101600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5101600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5101600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5101600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5101600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5101600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5101600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5101600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5101600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5101600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5101600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5101600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5101600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5101600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5101600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5101600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5101600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5101600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5101600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5101600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5101600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5101600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5101600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5101600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5101600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5101600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5101600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5101600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5101600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5101600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5101600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5101600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5101600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5101600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5101600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5101600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5101600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5101600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5101600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5101600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5101600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5101600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5101600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5101600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5101600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5101600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5101600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5101600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5101600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5101600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5101600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5101600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5101600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5101600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5101600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5101600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5101600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5101600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5101600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5101600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5101600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5101600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5101600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5101600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5101600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5101600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5101600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5101600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5101600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5101600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5101600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5101600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5101600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5101600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5101600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5101600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5101600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5101600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5101600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5101600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5101600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5101600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5101600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5101600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5101600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5101600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2017-02-22T13:32:53Z</dcterms:modified>
  <cp:category/>
  <cp:version/>
  <cp:contentType/>
  <cp:contentStatus/>
</cp:coreProperties>
</file>