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<sst xmlns="http://schemas.openxmlformats.org/spreadsheetml/2006/main" count="617" uniqueCount="292">
  <si>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</si>
  <si>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</si>
  <si>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</si>
  <si>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</si>
  <si>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</si>
  <si>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</si>
  <si>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</si>
  <si>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</si>
  <si>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</si>
  <si>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</si>
  <si>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</si>
  <si>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</si>
  <si>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</si>
  <si>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</si>
  <si>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</si>
  <si>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</si>
  <si>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</si>
  <si>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</si>
  <si>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</si>
  <si>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</si>
  <si>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</si>
  <si>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</si>
  <si>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</si>
  <si>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</si>
  <si>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</si>
  <si>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</si>
  <si>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</si>
  <si>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</si>
  <si>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</si>
  <si>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</si>
  <si>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</si>
  <si>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</si>
  <si>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</si>
  <si>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</si>
  <si>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</si>
  <si>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</si>
  <si>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</si>
  <si>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</si>
  <si>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</si>
  <si>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</si>
  <si>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</si>
  <si>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</si>
  <si>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</si>
  <si>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</si>
  <si>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</si>
  <si>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</si>
  <si>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</si>
  <si>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</si>
  <si>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</si>
  <si>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</si>
  <si>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</si>
  <si>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</si>
  <si>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</si>
  <si>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</si>
  <si>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</si>
  <si>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</si>
  <si>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</si>
  <si>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</si>
  <si>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</si>
  <si>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</si>
  <si>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</si>
  <si>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</si>
  <si>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</si>
  <si>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</si>
  <si>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</si>
  <si>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</si>
  <si>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</si>
  <si>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</si>
  <si>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</si>
  <si>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</si>
  <si>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</si>
  <si>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</si>
  <si>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</si>
  <si>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</si>
  <si>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</si>
  <si>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</si>
  <si>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</si>
  <si>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</si>
  <si>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</si>
  <si>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</si>
  <si>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</si>
  <si>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</si>
  <si>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</si>
  <si>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</si>
  <si>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</si>
  <si>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</si>
  <si>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</si>
  <si>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</si>
  <si>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</si>
  <si>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</si>
  <si>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</si>
  <si>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</si>
  <si>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</si>
  <si>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</si>
  <si>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</si>
  <si>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</si>
  <si>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</si>
  <si>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</si>
  <si>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</si>
  <si>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</si>
  <si>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</si>
  <si>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</si>
  <si>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</si>
  <si>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</si>
  <si>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</si>
  <si>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</si>
  <si>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</si>
  <si>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</si>
  <si>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</si>
  <si>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</si>
  <si>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</si>
  <si>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</si>
  <si>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</si>
  <si>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</si>
  <si>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</si>
  <si>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</si>
  <si>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</si>
  <si>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</si>
  <si>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</si>
  <si>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</si>
  <si>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</si>
  <si>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</si>
  <si>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</si>
  <si>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</si>
  <si>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</si>
  <si>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</si>
  <si>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</si>
  <si>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</si>
  <si>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</si>
  <si>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</si>
  <si>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</si>
  <si>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</si>
  <si>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</si>
  <si>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</si>
  <si>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</si>
  <si>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</si>
  <si>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</si>
  <si>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</si>
  <si>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</si>
  <si>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</si>
  <si>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</si>
  <si>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</si>
  <si>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</si>
  <si>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</si>
  <si>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</si>
  <si>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</si>
  <si>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</si>
  <si>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</si>
  <si>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</si>
  <si>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</si>
  <si>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</si>
  <si>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</si>
  <si>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</si>
  <si>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</si>
  <si>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</si>
  <si>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</si>
  <si>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</si>
  <si>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</si>
  <si>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</si>
  <si>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</si>
  <si>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</si>
  <si>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</si>
  <si>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</si>
  <si>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</si>
  <si>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</si>
  <si>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</si>
  <si>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</si>
  <si>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</si>
  <si>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</si>
  <si>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</si>
  <si>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</si>
  <si>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</si>
  <si>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</si>
  <si>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</si>
  <si>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</si>
  <si>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</si>
  <si>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</si>
  <si>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</si>
  <si>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</si>
  <si>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</si>
  <si>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</si>
  <si>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</si>
  <si>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</si>
  <si>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</si>
  <si>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</si>
  <si>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</si>
  <si>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</si>
  <si>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</si>
  <si>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</si>
  <si>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</si>
  <si>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</si>
  <si>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</si>
  <si>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</si>
  <si>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</si>
  <si>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</si>
  <si>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</si>
  <si>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</si>
  <si>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</si>
  <si>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</si>
  <si>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</si>
  <si>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</si>
  <si>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</si>
  <si>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</si>
  <si>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</si>
  <si>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</si>
  <si>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</si>
  <si>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</si>
  <si>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</si>
  <si>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</si>
  <si>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</si>
  <si>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</si>
  <si>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</si>
  <si>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</si>
  <si>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</si>
  <si>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</si>
  <si>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</si>
  <si>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</si>
  <si>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</si>
  <si>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</si>
  <si>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</si>
  <si>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</si>
  <si>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</si>
  <si>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</si>
  <si>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</si>
  <si>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</si>
  <si>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</si>
  <si>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</si>
  <si>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</si>
  <si>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</si>
  <si>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</si>
  <si>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</si>
  <si>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</si>
  <si>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</si>
  <si>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</si>
  <si>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</si>
  <si>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</si>
  <si>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</si>
  <si>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</si>
  <si>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</si>
  <si>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</si>
  <si>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</si>
  <si>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</si>
  <si>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</si>
  <si>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</si>
  <si>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</si>
  <si>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</si>
  <si>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</si>
  <si>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</si>
  <si>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</si>
  <si>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</si>
  <si>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</si>
  <si>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</si>
  <si>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</si>
  <si>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</si>
  <si>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</si>
  <si>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</si>
  <si>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</si>
  <si>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</si>
  <si>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</si>
  <si>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</si>
  <si>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</si>
  <si>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</si>
  <si>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</si>
  <si>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</si>
  <si>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</si>
  <si>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PALMOLA</t>
  </si>
  <si>
    <t>BESSIÈRES</t>
  </si>
  <si>
    <t>B1</t>
  </si>
  <si>
    <t>B2</t>
  </si>
  <si>
    <t>B3</t>
  </si>
  <si>
    <t>MNR</t>
  </si>
  <si>
    <t>M</t>
  </si>
  <si>
    <t>D</t>
  </si>
  <si>
    <t>Lype</t>
  </si>
  <si>
    <t/>
  </si>
  <si>
    <t>Gerris</t>
  </si>
  <si>
    <t>Dupophilus</t>
  </si>
  <si>
    <t>Limnius</t>
  </si>
  <si>
    <t>Helodes</t>
  </si>
  <si>
    <t>Athericidae</t>
  </si>
  <si>
    <t>Chironomidae</t>
  </si>
  <si>
    <t>Dixidae</t>
  </si>
  <si>
    <t>Stratiomyidae</t>
  </si>
  <si>
    <t>Gammaridae</t>
  </si>
  <si>
    <t>Echinogammarus</t>
  </si>
  <si>
    <t>Gammarus</t>
  </si>
  <si>
    <t>Asellidae</t>
  </si>
  <si>
    <t>Corbicula</t>
  </si>
  <si>
    <t>Pisidium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</si>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</sst>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2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73" xfId="0" applyFont="1" applyFill="1" applyBorder="1" applyAlignment="1" applyProtection="1">
      <alignment horizontal="center" vertical="center" wrapText="1"/>
      <protection locked="0"/>
    </xf>
    <xf numFmtId="0" fontId="33" fillId="38" borderId="74" xfId="0" applyFont="1" applyFill="1" applyBorder="1" applyAlignment="1" applyProtection="1">
      <alignment horizontal="center" vertical="center" wrapText="1"/>
      <protection locked="0"/>
    </xf>
    <xf numFmtId="0" fontId="25" fillId="37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2" fillId="33" borderId="81" xfId="0" applyFont="1" applyFill="1" applyBorder="1" applyAlignment="1" applyProtection="1">
      <alignment horizontal="center" vertical="center"/>
      <protection locked="0"/>
    </xf>
    <xf numFmtId="0" fontId="25" fillId="37" borderId="82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85" xfId="0" applyFont="1" applyFill="1" applyBorder="1" applyAlignment="1" applyProtection="1">
      <alignment horizontal="center" vertical="center" wrapText="1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85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6" xfId="0" applyFont="1" applyFill="1" applyBorder="1" applyAlignment="1" applyProtection="1">
      <alignment horizontal="center" vertical="center"/>
      <protection locked="0"/>
    </xf>
    <xf numFmtId="0" fontId="22" fillId="33" borderId="83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9" t="s">
        <v>0</v>
      </c>
      <c r="B1" s="280"/>
      <c r="C1" s="102"/>
      <c r="D1" s="102"/>
      <c r="E1" s="102"/>
      <c r="F1" s="102"/>
      <c r="G1" s="102"/>
      <c r="H1" s="102"/>
      <c r="I1" s="103" t="s">
        <v>194</v>
      </c>
      <c r="J1" s="279" t="s">
        <v>0</v>
      </c>
      <c r="K1" s="280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7" t="s">
        <v>82</v>
      </c>
      <c r="K5" s="288"/>
      <c r="L5" s="288"/>
      <c r="M5" s="288"/>
      <c r="N5" s="288"/>
      <c r="O5" s="288"/>
      <c r="P5" s="289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130500</v>
      </c>
      <c r="B6" s="284" t="s">
        <v>265</v>
      </c>
      <c r="C6" s="284" t="s">
        <v>266</v>
      </c>
      <c r="D6" s="254">
        <v>40787</v>
      </c>
      <c r="E6" s="237">
        <v>585410</v>
      </c>
      <c r="F6" s="237">
        <v>6301998</v>
      </c>
      <c r="G6" s="237">
        <v>585409</v>
      </c>
      <c r="H6" s="240">
        <v>6301983</v>
      </c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55"/>
      <c r="E7" s="238"/>
      <c r="F7" s="238"/>
      <c r="G7" s="238"/>
      <c r="H7" s="24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56"/>
      <c r="E8" s="239"/>
      <c r="F8" s="239"/>
      <c r="G8" s="239"/>
      <c r="H8" s="24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5" t="s">
        <v>159</v>
      </c>
      <c r="F10" s="246"/>
      <c r="G10" s="24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48"/>
      <c r="F11" s="249"/>
      <c r="G11" s="25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3.5</v>
      </c>
      <c r="D12" s="110"/>
      <c r="E12" s="248"/>
      <c r="F12" s="249"/>
      <c r="G12" s="25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63</v>
      </c>
      <c r="D13" s="110"/>
      <c r="E13" s="248"/>
      <c r="F13" s="249"/>
      <c r="G13" s="25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2.5</v>
      </c>
      <c r="D14" s="110"/>
      <c r="E14" s="251"/>
      <c r="F14" s="252"/>
      <c r="G14" s="25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157.5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7.875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17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180</v>
      </c>
      <c r="L20" s="107" t="s">
        <v>17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181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183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77" t="s">
        <v>2</v>
      </c>
      <c r="B23" s="278"/>
      <c r="C23" s="123" t="s">
        <v>198</v>
      </c>
      <c r="D23" s="123"/>
      <c r="E23" s="123"/>
      <c r="F23" s="196"/>
      <c r="J23" s="160" t="s">
        <v>106</v>
      </c>
      <c r="K23" s="107" t="s">
        <v>230</v>
      </c>
      <c r="L23" s="107" t="s">
        <v>17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43" t="s">
        <v>3</v>
      </c>
      <c r="B24" s="244"/>
      <c r="C24" s="129" t="s">
        <v>4</v>
      </c>
      <c r="D24" s="129"/>
      <c r="E24" s="129"/>
      <c r="F24" s="197"/>
      <c r="J24" s="160" t="s">
        <v>107</v>
      </c>
      <c r="K24" s="107" t="s">
        <v>232</v>
      </c>
      <c r="L24" s="107" t="s">
        <v>17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43" t="s">
        <v>6</v>
      </c>
      <c r="B25" s="244"/>
      <c r="C25" s="129" t="s">
        <v>192</v>
      </c>
      <c r="D25" s="129"/>
      <c r="E25" s="129"/>
      <c r="F25" s="197"/>
      <c r="J25" s="160" t="s">
        <v>108</v>
      </c>
      <c r="K25" s="107" t="s">
        <v>230</v>
      </c>
      <c r="L25" s="107" t="s">
        <v>16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43" t="s">
        <v>8</v>
      </c>
      <c r="B26" s="244"/>
      <c r="C26" s="129" t="s">
        <v>209</v>
      </c>
      <c r="D26" s="129"/>
      <c r="E26" s="129"/>
      <c r="F26" s="197"/>
      <c r="J26" s="160" t="s">
        <v>109</v>
      </c>
      <c r="K26" s="107" t="s">
        <v>232</v>
      </c>
      <c r="L26" s="107" t="s">
        <v>16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43" t="s">
        <v>215</v>
      </c>
      <c r="B27" s="244"/>
      <c r="C27" s="114" t="s">
        <v>220</v>
      </c>
      <c r="D27" s="114"/>
      <c r="E27" s="114"/>
      <c r="F27" s="197"/>
      <c r="J27" s="160" t="s">
        <v>110</v>
      </c>
      <c r="K27" s="107" t="s">
        <v>232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43" t="s">
        <v>216</v>
      </c>
      <c r="B28" s="244"/>
      <c r="C28" s="114" t="s">
        <v>221</v>
      </c>
      <c r="D28" s="114"/>
      <c r="E28" s="114"/>
      <c r="F28" s="197"/>
      <c r="J28" s="160" t="s">
        <v>111</v>
      </c>
      <c r="K28" s="107" t="s">
        <v>232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43" t="s">
        <v>75</v>
      </c>
      <c r="B29" s="244"/>
      <c r="C29" s="114" t="s">
        <v>199</v>
      </c>
      <c r="D29" s="114"/>
      <c r="E29" s="114"/>
      <c r="F29" s="197"/>
      <c r="J29" s="160" t="s">
        <v>112</v>
      </c>
      <c r="K29" s="107" t="s">
        <v>232</v>
      </c>
      <c r="L29" s="107" t="s">
        <v>17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43" t="s">
        <v>76</v>
      </c>
      <c r="B30" s="244"/>
      <c r="C30" s="114" t="s">
        <v>200</v>
      </c>
      <c r="D30" s="114"/>
      <c r="E30" s="114"/>
      <c r="F30" s="197"/>
      <c r="J30" s="161" t="s">
        <v>113</v>
      </c>
      <c r="K30" s="159" t="s">
        <v>232</v>
      </c>
      <c r="L30" s="159" t="s">
        <v>16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43" t="s">
        <v>132</v>
      </c>
      <c r="B31" s="244"/>
      <c r="C31" s="114" t="s">
        <v>201</v>
      </c>
      <c r="D31" s="114"/>
      <c r="E31" s="189"/>
      <c r="F31" s="197"/>
    </row>
    <row r="32" spans="1:14" ht="14.25" customHeight="1">
      <c r="A32" s="243" t="s">
        <v>9</v>
      </c>
      <c r="B32" s="244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7" t="s">
        <v>86</v>
      </c>
      <c r="M33" s="258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02"/>
      <c r="D41" s="102"/>
      <c r="E41" s="102"/>
      <c r="F41" s="102"/>
      <c r="G41" s="103" t="s">
        <v>195</v>
      </c>
      <c r="H41" s="279" t="s">
        <v>0</v>
      </c>
      <c r="I41" s="280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17" t="s">
        <v>14</v>
      </c>
      <c r="I46" s="261" t="s">
        <v>15</v>
      </c>
      <c r="J46" s="262"/>
      <c r="K46" s="269" t="s">
        <v>16</v>
      </c>
      <c r="L46" s="270"/>
      <c r="M46" s="273" t="s">
        <v>17</v>
      </c>
      <c r="N46" s="274"/>
      <c r="O46" s="294" t="s">
        <v>18</v>
      </c>
      <c r="P46" s="270"/>
    </row>
    <row r="47" spans="1:16" ht="12.75" customHeight="1">
      <c r="A47" s="305" t="s">
        <v>144</v>
      </c>
      <c r="B47" s="306"/>
      <c r="C47" s="306"/>
      <c r="D47" s="306"/>
      <c r="E47" s="306"/>
      <c r="F47" s="306"/>
      <c r="G47" s="307"/>
      <c r="H47" s="263" t="s">
        <v>19</v>
      </c>
      <c r="I47" s="259" t="s">
        <v>223</v>
      </c>
      <c r="J47" s="260"/>
      <c r="K47" s="271" t="s">
        <v>153</v>
      </c>
      <c r="L47" s="272"/>
      <c r="M47" s="293" t="s">
        <v>155</v>
      </c>
      <c r="N47" s="272"/>
      <c r="O47" s="293" t="s">
        <v>156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151</v>
      </c>
      <c r="J48" s="291"/>
      <c r="K48" s="292" t="s">
        <v>152</v>
      </c>
      <c r="L48" s="276"/>
      <c r="M48" s="275" t="s">
        <v>154</v>
      </c>
      <c r="N48" s="276"/>
      <c r="O48" s="275" t="s">
        <v>157</v>
      </c>
      <c r="P48" s="276"/>
    </row>
    <row r="49" spans="1:17" s="202" customFormat="1" ht="13.5" customHeight="1">
      <c r="A49" s="313" t="s">
        <v>146</v>
      </c>
      <c r="B49" s="297" t="s">
        <v>145</v>
      </c>
      <c r="C49" s="298" t="s">
        <v>14</v>
      </c>
      <c r="D49" s="300" t="s">
        <v>20</v>
      </c>
      <c r="E49" s="303" t="s">
        <v>211</v>
      </c>
      <c r="F49" s="303" t="s">
        <v>248</v>
      </c>
      <c r="G49" s="303" t="s">
        <v>213</v>
      </c>
      <c r="H49" s="221"/>
      <c r="I49" s="301" t="s">
        <v>207</v>
      </c>
      <c r="J49" s="301" t="s">
        <v>150</v>
      </c>
      <c r="K49" s="316" t="s">
        <v>207</v>
      </c>
      <c r="L49" s="315" t="s">
        <v>150</v>
      </c>
      <c r="M49" s="316" t="s">
        <v>207</v>
      </c>
      <c r="N49" s="315" t="s">
        <v>150</v>
      </c>
      <c r="O49" s="316" t="s">
        <v>207</v>
      </c>
      <c r="P49" s="315" t="s">
        <v>150</v>
      </c>
      <c r="Q49" s="311" t="s">
        <v>21</v>
      </c>
    </row>
    <row r="50" spans="1:17" s="202" customFormat="1" ht="13.5" customHeight="1" thickBot="1">
      <c r="A50" s="314"/>
      <c r="B50" s="290"/>
      <c r="C50" s="299"/>
      <c r="D50" s="291"/>
      <c r="E50" s="304"/>
      <c r="F50" s="304"/>
      <c r="G50" s="304"/>
      <c r="H50" s="222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 t="s">
        <v>270</v>
      </c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3</v>
      </c>
      <c r="F53" s="207" t="s">
        <v>271</v>
      </c>
      <c r="G53" s="208"/>
      <c r="H53" s="222"/>
      <c r="I53" s="208"/>
      <c r="J53" s="208"/>
      <c r="K53" s="209">
        <v>0</v>
      </c>
      <c r="L53" s="210">
        <v>30</v>
      </c>
      <c r="M53" s="209">
        <v>1</v>
      </c>
      <c r="N53" s="210">
        <v>70</v>
      </c>
      <c r="O53" s="209"/>
      <c r="P53" s="210"/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25</v>
      </c>
      <c r="F54" s="207" t="s">
        <v>272</v>
      </c>
      <c r="G54" s="208">
        <v>2</v>
      </c>
      <c r="H54" s="222"/>
      <c r="I54" s="208"/>
      <c r="J54" s="208"/>
      <c r="K54" s="209">
        <v>1</v>
      </c>
      <c r="L54" s="210">
        <v>30</v>
      </c>
      <c r="M54" s="209">
        <v>1</v>
      </c>
      <c r="N54" s="210">
        <v>70</v>
      </c>
      <c r="O54" s="209"/>
      <c r="P54" s="210"/>
      <c r="Q54" s="208">
        <f t="shared" si="0"/>
        <v>2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4</v>
      </c>
      <c r="F55" s="207" t="s">
        <v>271</v>
      </c>
      <c r="G55" s="208"/>
      <c r="H55" s="222"/>
      <c r="I55" s="208"/>
      <c r="J55" s="208"/>
      <c r="K55" s="209"/>
      <c r="L55" s="210"/>
      <c r="M55" s="209">
        <v>1</v>
      </c>
      <c r="N55" s="210">
        <v>100</v>
      </c>
      <c r="O55" s="209"/>
      <c r="P55" s="210"/>
      <c r="Q55" s="208">
        <f t="shared" si="0"/>
        <v>1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/>
      <c r="F56" s="207" t="s">
        <v>270</v>
      </c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>
        <f t="shared" si="0"/>
        <v>0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2</v>
      </c>
      <c r="F57" s="207" t="s">
        <v>271</v>
      </c>
      <c r="G57" s="208"/>
      <c r="H57" s="222"/>
      <c r="I57" s="208"/>
      <c r="J57" s="208"/>
      <c r="K57" s="209"/>
      <c r="L57" s="210"/>
      <c r="M57" s="209">
        <v>1</v>
      </c>
      <c r="N57" s="210">
        <v>100</v>
      </c>
      <c r="O57" s="209"/>
      <c r="P57" s="210"/>
      <c r="Q57" s="208">
        <f t="shared" si="0"/>
        <v>1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4</v>
      </c>
      <c r="F59" s="207" t="s">
        <v>271</v>
      </c>
      <c r="G59" s="208"/>
      <c r="H59" s="222"/>
      <c r="I59" s="208"/>
      <c r="J59" s="208"/>
      <c r="K59" s="209"/>
      <c r="L59" s="210"/>
      <c r="M59" s="209">
        <v>1</v>
      </c>
      <c r="N59" s="210">
        <v>100</v>
      </c>
      <c r="O59" s="209"/>
      <c r="P59" s="210"/>
      <c r="Q59" s="208">
        <f t="shared" si="0"/>
        <v>1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 t="s">
        <v>270</v>
      </c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62</v>
      </c>
      <c r="F62" s="211" t="s">
        <v>272</v>
      </c>
      <c r="G62" s="212">
        <v>3</v>
      </c>
      <c r="H62" s="222"/>
      <c r="I62" s="212"/>
      <c r="J62" s="212"/>
      <c r="K62" s="213">
        <v>2</v>
      </c>
      <c r="L62" s="214">
        <v>30</v>
      </c>
      <c r="M62" s="213">
        <v>4</v>
      </c>
      <c r="N62" s="214">
        <v>70</v>
      </c>
      <c r="O62" s="213"/>
      <c r="P62" s="214"/>
      <c r="Q62" s="212">
        <f t="shared" si="0"/>
        <v>6</v>
      </c>
    </row>
    <row r="63" spans="8:16" ht="27.75" customHeight="1" thickBot="1">
      <c r="H63" s="220" t="s">
        <v>21</v>
      </c>
      <c r="I63" s="295">
        <f>SUM(I51:I62)</f>
        <v>0</v>
      </c>
      <c r="J63" s="296"/>
      <c r="K63" s="295">
        <f>SUM(K51:K62)</f>
        <v>3</v>
      </c>
      <c r="L63" s="296"/>
      <c r="M63" s="295">
        <f>SUM(M51:M62)</f>
        <v>9</v>
      </c>
      <c r="N63" s="296"/>
      <c r="O63" s="295">
        <f>SUM(O51:O62)</f>
        <v>0</v>
      </c>
      <c r="P63" s="29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49">
      <selection activeCell="D66" sqref="D66:E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5" t="s">
        <v>241</v>
      </c>
      <c r="I7" s="24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48"/>
      <c r="I8" s="24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48"/>
      <c r="I9" s="24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48"/>
      <c r="I10" s="24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1"/>
      <c r="I11" s="25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5130500</v>
      </c>
      <c r="C23" s="16" t="s">
        <v>265</v>
      </c>
      <c r="D23" s="16" t="s">
        <v>266</v>
      </c>
      <c r="E23" s="16" t="s">
        <v>266</v>
      </c>
      <c r="F23" s="35">
        <v>31066</v>
      </c>
      <c r="G23" s="16">
        <v>585463.4382</v>
      </c>
      <c r="H23" s="16">
        <v>6301931.4576</v>
      </c>
      <c r="I23" s="16"/>
      <c r="J23" s="16"/>
      <c r="K23" s="55">
        <v>585410</v>
      </c>
      <c r="L23" s="55">
        <v>6301998</v>
      </c>
      <c r="M23" s="55">
        <v>585409</v>
      </c>
      <c r="N23" s="55">
        <v>6301983</v>
      </c>
      <c r="O23" s="55">
        <v>3.5</v>
      </c>
      <c r="P23" s="55">
        <v>63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5130500</v>
      </c>
      <c r="B39" s="53" t="str">
        <f>C23</f>
        <v>PALMOLA</v>
      </c>
      <c r="C39" s="54"/>
      <c r="D39" s="54">
        <v>40787</v>
      </c>
      <c r="E39" s="55">
        <v>2.5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5130500</v>
      </c>
      <c r="B40" s="80" t="str">
        <f>+B$39</f>
        <v>PALMOLA</v>
      </c>
      <c r="C40" s="80">
        <f>+C$39</f>
        <v>0</v>
      </c>
      <c r="D40" s="81">
        <f>+D$39</f>
        <v>40787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5130500</v>
      </c>
      <c r="B41" s="80" t="str">
        <f aca="true" t="shared" si="2" ref="B41:D50">+B$39</f>
        <v>PALMOLA</v>
      </c>
      <c r="C41" s="80">
        <f t="shared" si="2"/>
        <v>0</v>
      </c>
      <c r="D41" s="81">
        <f t="shared" si="2"/>
        <v>40787</v>
      </c>
      <c r="E41" s="80">
        <f t="shared" si="0"/>
        <v>0</v>
      </c>
      <c r="F41" s="56" t="s">
        <v>237</v>
      </c>
      <c r="G41" s="226" t="s">
        <v>226</v>
      </c>
      <c r="H41" s="218">
        <v>3</v>
      </c>
      <c r="I41" s="218"/>
      <c r="R41" s="101"/>
      <c r="S41" s="101"/>
      <c r="T41" s="6"/>
      <c r="U41" s="6"/>
    </row>
    <row r="42" spans="1:21" ht="14.25">
      <c r="A42" s="80">
        <f t="shared" si="1"/>
        <v>5130500</v>
      </c>
      <c r="B42" s="80" t="str">
        <f t="shared" si="2"/>
        <v>PALMOLA</v>
      </c>
      <c r="C42" s="80">
        <f t="shared" si="2"/>
        <v>0</v>
      </c>
      <c r="D42" s="81">
        <f t="shared" si="2"/>
        <v>40787</v>
      </c>
      <c r="E42" s="80">
        <f t="shared" si="0"/>
        <v>0</v>
      </c>
      <c r="F42" s="56" t="s">
        <v>238</v>
      </c>
      <c r="G42" s="226" t="s">
        <v>230</v>
      </c>
      <c r="H42" s="218">
        <v>25</v>
      </c>
      <c r="I42" s="218"/>
      <c r="R42" s="101"/>
      <c r="S42" s="101"/>
      <c r="T42" s="6"/>
      <c r="U42" s="6"/>
    </row>
    <row r="43" spans="1:21" ht="14.25">
      <c r="A43" s="80">
        <f t="shared" si="1"/>
        <v>5130500</v>
      </c>
      <c r="B43" s="80" t="str">
        <f t="shared" si="2"/>
        <v>PALMOLA</v>
      </c>
      <c r="C43" s="80">
        <f t="shared" si="2"/>
        <v>0</v>
      </c>
      <c r="D43" s="81">
        <f t="shared" si="2"/>
        <v>40787</v>
      </c>
      <c r="E43" s="80">
        <f t="shared" si="0"/>
        <v>0</v>
      </c>
      <c r="F43" s="56" t="s">
        <v>210</v>
      </c>
      <c r="G43" s="226" t="s">
        <v>180</v>
      </c>
      <c r="H43" s="218">
        <v>4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5130500</v>
      </c>
      <c r="B44" s="80" t="str">
        <f t="shared" si="2"/>
        <v>PALMOLA</v>
      </c>
      <c r="C44" s="80">
        <f t="shared" si="2"/>
        <v>0</v>
      </c>
      <c r="D44" s="81">
        <f t="shared" si="2"/>
        <v>40787</v>
      </c>
      <c r="E44" s="80">
        <f t="shared" si="0"/>
        <v>0</v>
      </c>
      <c r="F44" s="56" t="s">
        <v>239</v>
      </c>
      <c r="G44" s="226" t="s">
        <v>231</v>
      </c>
      <c r="H44" s="218"/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5130500</v>
      </c>
      <c r="B45" s="80" t="str">
        <f t="shared" si="2"/>
        <v>PALMOLA</v>
      </c>
      <c r="C45" s="80">
        <f t="shared" si="2"/>
        <v>0</v>
      </c>
      <c r="D45" s="81">
        <f t="shared" si="2"/>
        <v>40787</v>
      </c>
      <c r="E45" s="80">
        <f t="shared" si="0"/>
        <v>0</v>
      </c>
      <c r="F45" s="56" t="s">
        <v>174</v>
      </c>
      <c r="G45" s="226" t="s">
        <v>181</v>
      </c>
      <c r="H45" s="218">
        <v>2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5130500</v>
      </c>
      <c r="B46" s="80" t="str">
        <f t="shared" si="2"/>
        <v>PALMOLA</v>
      </c>
      <c r="C46" s="80">
        <f t="shared" si="2"/>
        <v>0</v>
      </c>
      <c r="D46" s="81">
        <f t="shared" si="2"/>
        <v>40787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5130500</v>
      </c>
      <c r="B47" s="80" t="str">
        <f t="shared" si="2"/>
        <v>PALMOLA</v>
      </c>
      <c r="C47" s="80">
        <f t="shared" si="2"/>
        <v>0</v>
      </c>
      <c r="D47" s="81">
        <f t="shared" si="2"/>
        <v>40787</v>
      </c>
      <c r="E47" s="80">
        <f t="shared" si="0"/>
        <v>0</v>
      </c>
      <c r="F47" s="56" t="s">
        <v>176</v>
      </c>
      <c r="G47" s="226" t="s">
        <v>183</v>
      </c>
      <c r="H47" s="218">
        <v>4</v>
      </c>
      <c r="I47" s="218"/>
    </row>
    <row r="48" spans="1:19" s="5" customFormat="1" ht="14.25">
      <c r="A48" s="80">
        <f t="shared" si="1"/>
        <v>5130500</v>
      </c>
      <c r="B48" s="80" t="str">
        <f t="shared" si="2"/>
        <v>PALMOLA</v>
      </c>
      <c r="C48" s="80">
        <f t="shared" si="2"/>
        <v>0</v>
      </c>
      <c r="D48" s="81">
        <f t="shared" si="2"/>
        <v>40787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5130500</v>
      </c>
      <c r="B49" s="80" t="str">
        <f t="shared" si="2"/>
        <v>PALMOLA</v>
      </c>
      <c r="C49" s="80">
        <f t="shared" si="2"/>
        <v>0</v>
      </c>
      <c r="D49" s="81">
        <f t="shared" si="2"/>
        <v>40787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5130500</v>
      </c>
      <c r="B50" s="80" t="str">
        <f t="shared" si="2"/>
        <v>PALMOLA</v>
      </c>
      <c r="C50" s="80">
        <f t="shared" si="2"/>
        <v>0</v>
      </c>
      <c r="D50" s="81">
        <f t="shared" si="2"/>
        <v>40787</v>
      </c>
      <c r="E50" s="80">
        <f t="shared" si="0"/>
        <v>0</v>
      </c>
      <c r="F50" s="56" t="s">
        <v>240</v>
      </c>
      <c r="G50" s="226" t="s">
        <v>232</v>
      </c>
      <c r="H50" s="218">
        <v>62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5130500</v>
      </c>
      <c r="B66" s="71">
        <f>D39</f>
        <v>40787</v>
      </c>
      <c r="C66" s="72" t="s">
        <v>102</v>
      </c>
      <c r="D66" s="73" t="s">
        <v>226</v>
      </c>
      <c r="E66" s="73" t="s">
        <v>17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5130500</v>
      </c>
      <c r="B67" s="83">
        <f>+B$66</f>
        <v>40787</v>
      </c>
      <c r="C67" s="72" t="s">
        <v>103</v>
      </c>
      <c r="D67" s="74" t="s">
        <v>180</v>
      </c>
      <c r="E67" s="74" t="s">
        <v>17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5130500</v>
      </c>
      <c r="B68" s="83">
        <f t="shared" si="3"/>
        <v>40787</v>
      </c>
      <c r="C68" s="72" t="s">
        <v>104</v>
      </c>
      <c r="D68" s="74" t="s">
        <v>181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5130500</v>
      </c>
      <c r="B69" s="83">
        <f t="shared" si="3"/>
        <v>40787</v>
      </c>
      <c r="C69" s="72" t="s">
        <v>105</v>
      </c>
      <c r="D69" s="74" t="s">
        <v>183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5130500</v>
      </c>
      <c r="B70" s="83">
        <f t="shared" si="3"/>
        <v>40787</v>
      </c>
      <c r="C70" s="72" t="s">
        <v>106</v>
      </c>
      <c r="D70" s="74" t="s">
        <v>230</v>
      </c>
      <c r="E70" s="74" t="s">
        <v>17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5130500</v>
      </c>
      <c r="B71" s="83">
        <f t="shared" si="3"/>
        <v>40787</v>
      </c>
      <c r="C71" s="72" t="s">
        <v>107</v>
      </c>
      <c r="D71" s="74" t="s">
        <v>232</v>
      </c>
      <c r="E71" s="74" t="s">
        <v>17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5130500</v>
      </c>
      <c r="B72" s="83">
        <f t="shared" si="3"/>
        <v>40787</v>
      </c>
      <c r="C72" s="72" t="s">
        <v>108</v>
      </c>
      <c r="D72" s="74" t="s">
        <v>230</v>
      </c>
      <c r="E72" s="74" t="s">
        <v>16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5130500</v>
      </c>
      <c r="B73" s="83">
        <f t="shared" si="3"/>
        <v>40787</v>
      </c>
      <c r="C73" s="72" t="s">
        <v>109</v>
      </c>
      <c r="D73" s="74" t="s">
        <v>232</v>
      </c>
      <c r="E73" s="74" t="s">
        <v>16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5130500</v>
      </c>
      <c r="B74" s="83">
        <f t="shared" si="3"/>
        <v>40787</v>
      </c>
      <c r="C74" s="72" t="s">
        <v>110</v>
      </c>
      <c r="D74" s="74" t="s">
        <v>232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5130500</v>
      </c>
      <c r="B75" s="83">
        <f t="shared" si="3"/>
        <v>40787</v>
      </c>
      <c r="C75" s="72" t="s">
        <v>111</v>
      </c>
      <c r="D75" s="74" t="s">
        <v>232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5130500</v>
      </c>
      <c r="B76" s="83">
        <f t="shared" si="3"/>
        <v>40787</v>
      </c>
      <c r="C76" s="72" t="s">
        <v>112</v>
      </c>
      <c r="D76" s="74" t="s">
        <v>232</v>
      </c>
      <c r="E76" s="74" t="s">
        <v>17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5130500</v>
      </c>
      <c r="B77" s="83">
        <f t="shared" si="3"/>
        <v>40787</v>
      </c>
      <c r="C77" s="72" t="s">
        <v>113</v>
      </c>
      <c r="D77" s="74" t="s">
        <v>232</v>
      </c>
      <c r="E77" s="74" t="s">
        <v>16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5130500</v>
      </c>
      <c r="B88" s="71">
        <f>B66</f>
        <v>40787</v>
      </c>
      <c r="C88" s="218" t="s">
        <v>273</v>
      </c>
      <c r="D88" s="218">
        <v>241</v>
      </c>
      <c r="E88" s="218" t="s">
        <v>274</v>
      </c>
      <c r="F88" s="218">
        <v>3</v>
      </c>
      <c r="G88" s="218" t="s">
        <v>274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5130500</v>
      </c>
      <c r="B89" s="83">
        <f>+B$88</f>
        <v>40787</v>
      </c>
      <c r="C89" s="218" t="s">
        <v>275</v>
      </c>
      <c r="D89" s="218">
        <v>735</v>
      </c>
      <c r="E89" s="218">
        <v>4</v>
      </c>
      <c r="F89" s="218" t="s">
        <v>274</v>
      </c>
      <c r="G89" s="218" t="s">
        <v>274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5130500</v>
      </c>
      <c r="B90" s="83">
        <f t="shared" si="4"/>
        <v>40787</v>
      </c>
      <c r="C90" s="218" t="s">
        <v>276</v>
      </c>
      <c r="D90" s="218">
        <v>620</v>
      </c>
      <c r="E90" s="218">
        <v>1</v>
      </c>
      <c r="F90" s="218" t="s">
        <v>274</v>
      </c>
      <c r="G90" s="218" t="s">
        <v>274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5130500</v>
      </c>
      <c r="B91" s="83">
        <f t="shared" si="4"/>
        <v>40787</v>
      </c>
      <c r="C91" s="218" t="s">
        <v>277</v>
      </c>
      <c r="D91" s="218">
        <v>623</v>
      </c>
      <c r="E91" s="218">
        <v>1</v>
      </c>
      <c r="F91" s="218" t="s">
        <v>274</v>
      </c>
      <c r="G91" s="218" t="s">
        <v>274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5130500</v>
      </c>
      <c r="B92" s="83">
        <f t="shared" si="4"/>
        <v>40787</v>
      </c>
      <c r="C92" s="218" t="s">
        <v>278</v>
      </c>
      <c r="D92" s="218">
        <v>636</v>
      </c>
      <c r="E92" s="218">
        <v>1</v>
      </c>
      <c r="F92" s="218" t="s">
        <v>274</v>
      </c>
      <c r="G92" s="218" t="s">
        <v>274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5130500</v>
      </c>
      <c r="B93" s="83">
        <f t="shared" si="4"/>
        <v>40787</v>
      </c>
      <c r="C93" s="218" t="s">
        <v>279</v>
      </c>
      <c r="D93" s="218">
        <v>838</v>
      </c>
      <c r="E93" s="218">
        <v>2</v>
      </c>
      <c r="F93" s="218">
        <v>1</v>
      </c>
      <c r="G93" s="218" t="s">
        <v>274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5130500</v>
      </c>
      <c r="B94" s="83">
        <f t="shared" si="4"/>
        <v>40787</v>
      </c>
      <c r="C94" s="218" t="s">
        <v>280</v>
      </c>
      <c r="D94" s="218">
        <v>807</v>
      </c>
      <c r="E94" s="218">
        <v>21</v>
      </c>
      <c r="F94" s="218">
        <v>12</v>
      </c>
      <c r="G94" s="218">
        <v>6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5130500</v>
      </c>
      <c r="B95" s="83">
        <f t="shared" si="4"/>
        <v>40787</v>
      </c>
      <c r="C95" s="218" t="s">
        <v>281</v>
      </c>
      <c r="D95" s="218">
        <v>793</v>
      </c>
      <c r="E95" s="218">
        <v>1</v>
      </c>
      <c r="F95" s="218" t="s">
        <v>274</v>
      </c>
      <c r="G95" s="218" t="s">
        <v>274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5130500</v>
      </c>
      <c r="B96" s="83">
        <f t="shared" si="4"/>
        <v>40787</v>
      </c>
      <c r="C96" s="218" t="s">
        <v>282</v>
      </c>
      <c r="D96" s="218">
        <v>824</v>
      </c>
      <c r="E96" s="218">
        <v>1</v>
      </c>
      <c r="F96" s="218" t="s">
        <v>274</v>
      </c>
      <c r="G96" s="218" t="s">
        <v>274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5130500</v>
      </c>
      <c r="B97" s="83">
        <f t="shared" si="4"/>
        <v>40787</v>
      </c>
      <c r="C97" s="218" t="s">
        <v>283</v>
      </c>
      <c r="D97" s="218">
        <v>887</v>
      </c>
      <c r="E97" s="218" t="s">
        <v>274</v>
      </c>
      <c r="F97" s="218">
        <v>2</v>
      </c>
      <c r="G97" s="218" t="s">
        <v>274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5130500</v>
      </c>
      <c r="B98" s="83">
        <f t="shared" si="4"/>
        <v>40787</v>
      </c>
      <c r="C98" s="218" t="s">
        <v>284</v>
      </c>
      <c r="D98" s="218">
        <v>888</v>
      </c>
      <c r="E98" s="218" t="s">
        <v>274</v>
      </c>
      <c r="F98" s="218">
        <v>3</v>
      </c>
      <c r="G98" s="218">
        <v>3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5130500</v>
      </c>
      <c r="B99" s="83">
        <f t="shared" si="4"/>
        <v>40787</v>
      </c>
      <c r="C99" s="218" t="s">
        <v>285</v>
      </c>
      <c r="D99" s="218">
        <v>892</v>
      </c>
      <c r="E99" s="218">
        <v>61</v>
      </c>
      <c r="F99" s="218" t="s">
        <v>274</v>
      </c>
      <c r="G99" s="218" t="s">
        <v>274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5130500</v>
      </c>
      <c r="B100" s="83">
        <f t="shared" si="4"/>
        <v>40787</v>
      </c>
      <c r="C100" s="218" t="s">
        <v>286</v>
      </c>
      <c r="D100" s="218">
        <v>880</v>
      </c>
      <c r="E100" s="218">
        <v>28</v>
      </c>
      <c r="F100" s="218" t="s">
        <v>274</v>
      </c>
      <c r="G100" s="218">
        <v>1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5130500</v>
      </c>
      <c r="B101" s="83">
        <f t="shared" si="4"/>
        <v>40787</v>
      </c>
      <c r="C101" s="218" t="s">
        <v>287</v>
      </c>
      <c r="D101" s="218">
        <v>1051</v>
      </c>
      <c r="E101" s="218">
        <v>11</v>
      </c>
      <c r="F101" s="218" t="s">
        <v>274</v>
      </c>
      <c r="G101" s="218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5130500</v>
      </c>
      <c r="B102" s="83">
        <f t="shared" si="4"/>
        <v>40787</v>
      </c>
      <c r="C102" s="218" t="s">
        <v>288</v>
      </c>
      <c r="D102" s="218">
        <v>1043</v>
      </c>
      <c r="E102" s="218">
        <v>1</v>
      </c>
      <c r="F102" s="218" t="s">
        <v>274</v>
      </c>
      <c r="G102" s="218" t="s">
        <v>274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5130500</v>
      </c>
      <c r="B103" s="83">
        <f t="shared" si="4"/>
        <v>40787</v>
      </c>
      <c r="C103" s="218" t="s">
        <v>289</v>
      </c>
      <c r="D103" s="218">
        <v>978</v>
      </c>
      <c r="E103" s="218">
        <v>11</v>
      </c>
      <c r="F103" s="218" t="s">
        <v>274</v>
      </c>
      <c r="G103" s="218">
        <v>12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5130500</v>
      </c>
      <c r="B104" s="83">
        <f t="shared" si="4"/>
        <v>40787</v>
      </c>
      <c r="C104" s="218" t="s">
        <v>290</v>
      </c>
      <c r="D104" s="218">
        <v>997</v>
      </c>
      <c r="E104" s="218">
        <v>16</v>
      </c>
      <c r="F104" s="218" t="s">
        <v>274</v>
      </c>
      <c r="G104" s="218" t="s">
        <v>274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5130500</v>
      </c>
      <c r="B105" s="83">
        <f t="shared" si="4"/>
        <v>40787</v>
      </c>
      <c r="C105" s="218" t="s">
        <v>291</v>
      </c>
      <c r="D105" s="218">
        <v>933</v>
      </c>
      <c r="E105" s="218">
        <v>34</v>
      </c>
      <c r="F105" s="218" t="s">
        <v>274</v>
      </c>
      <c r="G105" s="218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5130500</v>
      </c>
      <c r="B106" s="83">
        <f t="shared" si="4"/>
        <v>40787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5130500</v>
      </c>
      <c r="B107" s="83">
        <f t="shared" si="4"/>
        <v>40787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5130500</v>
      </c>
      <c r="B108" s="83">
        <f t="shared" si="4"/>
        <v>40787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5130500</v>
      </c>
      <c r="B109" s="83">
        <f t="shared" si="4"/>
        <v>40787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5130500</v>
      </c>
      <c r="B110" s="83">
        <f t="shared" si="4"/>
        <v>40787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5130500</v>
      </c>
      <c r="B111" s="83">
        <f t="shared" si="4"/>
        <v>40787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5130500</v>
      </c>
      <c r="B112" s="83">
        <f t="shared" si="4"/>
        <v>40787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5130500</v>
      </c>
      <c r="B113" s="83">
        <f t="shared" si="4"/>
        <v>40787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5130500</v>
      </c>
      <c r="B114" s="83">
        <f t="shared" si="4"/>
        <v>40787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5130500</v>
      </c>
      <c r="B115" s="83">
        <f t="shared" si="4"/>
        <v>40787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5130500</v>
      </c>
      <c r="B116" s="83">
        <f t="shared" si="4"/>
        <v>40787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5130500</v>
      </c>
      <c r="B117" s="83">
        <f t="shared" si="4"/>
        <v>40787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5130500</v>
      </c>
      <c r="B118" s="83">
        <f t="shared" si="4"/>
        <v>40787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5130500</v>
      </c>
      <c r="B119" s="83">
        <f t="shared" si="4"/>
        <v>40787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5130500</v>
      </c>
      <c r="B120" s="83">
        <f t="shared" si="4"/>
        <v>40787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5130500</v>
      </c>
      <c r="B121" s="83">
        <f t="shared" si="4"/>
        <v>40787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5130500</v>
      </c>
      <c r="B122" s="83">
        <f t="shared" si="5"/>
        <v>40787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5130500</v>
      </c>
      <c r="B123" s="83">
        <f t="shared" si="5"/>
        <v>40787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5130500</v>
      </c>
      <c r="B124" s="83">
        <f t="shared" si="5"/>
        <v>40787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5130500</v>
      </c>
      <c r="B125" s="83">
        <f t="shared" si="5"/>
        <v>40787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5130500</v>
      </c>
      <c r="B126" s="83">
        <f t="shared" si="5"/>
        <v>40787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5130500</v>
      </c>
      <c r="B127" s="83">
        <f t="shared" si="5"/>
        <v>40787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5130500</v>
      </c>
      <c r="B128" s="83">
        <f t="shared" si="5"/>
        <v>40787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5130500</v>
      </c>
      <c r="B129" s="83">
        <f t="shared" si="5"/>
        <v>40787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5130500</v>
      </c>
      <c r="B130" s="83">
        <f t="shared" si="5"/>
        <v>40787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5130500</v>
      </c>
      <c r="B131" s="83">
        <f t="shared" si="5"/>
        <v>40787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5130500</v>
      </c>
      <c r="B132" s="83">
        <f t="shared" si="5"/>
        <v>40787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5130500</v>
      </c>
      <c r="B133" s="83">
        <f t="shared" si="5"/>
        <v>40787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5130500</v>
      </c>
      <c r="B134" s="83">
        <f t="shared" si="5"/>
        <v>40787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5130500</v>
      </c>
      <c r="B135" s="83">
        <f t="shared" si="5"/>
        <v>40787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5130500</v>
      </c>
      <c r="B136" s="83">
        <f t="shared" si="5"/>
        <v>40787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5130500</v>
      </c>
      <c r="B137" s="83">
        <f t="shared" si="5"/>
        <v>40787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5130500</v>
      </c>
      <c r="B138" s="83">
        <f t="shared" si="5"/>
        <v>40787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5130500</v>
      </c>
      <c r="B139" s="83">
        <f t="shared" si="5"/>
        <v>40787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5130500</v>
      </c>
      <c r="B140" s="83">
        <f t="shared" si="5"/>
        <v>40787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5130500</v>
      </c>
      <c r="B141" s="83">
        <f t="shared" si="5"/>
        <v>40787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5130500</v>
      </c>
      <c r="B142" s="83">
        <f t="shared" si="5"/>
        <v>40787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5130500</v>
      </c>
      <c r="B143" s="83">
        <f t="shared" si="5"/>
        <v>40787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5130500</v>
      </c>
      <c r="B144" s="83">
        <f t="shared" si="5"/>
        <v>40787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5130500</v>
      </c>
      <c r="B145" s="83">
        <f t="shared" si="5"/>
        <v>40787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5130500</v>
      </c>
      <c r="B146" s="83">
        <f t="shared" si="5"/>
        <v>40787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5130500</v>
      </c>
      <c r="B147" s="83">
        <f t="shared" si="5"/>
        <v>40787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5130500</v>
      </c>
      <c r="B148" s="83">
        <f t="shared" si="5"/>
        <v>40787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5130500</v>
      </c>
      <c r="B149" s="83">
        <f t="shared" si="5"/>
        <v>40787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5130500</v>
      </c>
      <c r="B150" s="83">
        <f t="shared" si="5"/>
        <v>40787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5130500</v>
      </c>
      <c r="B151" s="83">
        <f t="shared" si="5"/>
        <v>40787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5130500</v>
      </c>
      <c r="B152" s="83">
        <f t="shared" si="5"/>
        <v>40787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5130500</v>
      </c>
      <c r="B153" s="83">
        <f t="shared" si="5"/>
        <v>40787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5130500</v>
      </c>
      <c r="B154" s="83">
        <f t="shared" si="6"/>
        <v>40787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5130500</v>
      </c>
      <c r="B155" s="83">
        <f t="shared" si="6"/>
        <v>40787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5130500</v>
      </c>
      <c r="B156" s="83">
        <f t="shared" si="6"/>
        <v>40787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5130500</v>
      </c>
      <c r="B157" s="83">
        <f t="shared" si="6"/>
        <v>40787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5130500</v>
      </c>
      <c r="B158" s="83">
        <f t="shared" si="6"/>
        <v>40787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5130500</v>
      </c>
      <c r="B159" s="83">
        <f t="shared" si="6"/>
        <v>40787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5130500</v>
      </c>
      <c r="B160" s="83">
        <f t="shared" si="6"/>
        <v>40787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5130500</v>
      </c>
      <c r="B161" s="83">
        <f t="shared" si="6"/>
        <v>40787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5130500</v>
      </c>
      <c r="B162" s="83">
        <f t="shared" si="6"/>
        <v>40787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5130500</v>
      </c>
      <c r="B163" s="83">
        <f t="shared" si="6"/>
        <v>40787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5130500</v>
      </c>
      <c r="B164" s="83">
        <f t="shared" si="6"/>
        <v>40787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5130500</v>
      </c>
      <c r="B165" s="83">
        <f t="shared" si="6"/>
        <v>40787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5130500</v>
      </c>
      <c r="B166" s="83">
        <f t="shared" si="6"/>
        <v>40787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5130500</v>
      </c>
      <c r="B167" s="83">
        <f t="shared" si="6"/>
        <v>40787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5130500</v>
      </c>
      <c r="B168" s="83">
        <f t="shared" si="6"/>
        <v>40787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5130500</v>
      </c>
      <c r="B169" s="83">
        <f t="shared" si="6"/>
        <v>40787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5130500</v>
      </c>
      <c r="B170" s="83">
        <f t="shared" si="6"/>
        <v>40787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5130500</v>
      </c>
      <c r="B171" s="83">
        <f t="shared" si="6"/>
        <v>40787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5130500</v>
      </c>
      <c r="B172" s="83">
        <f t="shared" si="6"/>
        <v>40787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5130500</v>
      </c>
      <c r="B173" s="83">
        <f t="shared" si="6"/>
        <v>40787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5130500</v>
      </c>
      <c r="B174" s="83">
        <f t="shared" si="6"/>
        <v>40787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5130500</v>
      </c>
      <c r="B175" s="83">
        <f t="shared" si="6"/>
        <v>40787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5130500</v>
      </c>
      <c r="B176" s="83">
        <f t="shared" si="6"/>
        <v>40787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5130500</v>
      </c>
      <c r="B177" s="83">
        <f t="shared" si="6"/>
        <v>40787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5130500</v>
      </c>
      <c r="B178" s="83">
        <f t="shared" si="6"/>
        <v>40787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5130500</v>
      </c>
      <c r="B179" s="83">
        <f t="shared" si="6"/>
        <v>40787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5130500</v>
      </c>
      <c r="B180" s="83">
        <f t="shared" si="6"/>
        <v>40787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5130500</v>
      </c>
      <c r="B181" s="83">
        <f t="shared" si="6"/>
        <v>40787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5130500</v>
      </c>
      <c r="B182" s="83">
        <f t="shared" si="6"/>
        <v>40787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5130500</v>
      </c>
      <c r="B183" s="83">
        <f t="shared" si="6"/>
        <v>40787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5130500</v>
      </c>
      <c r="B184" s="83">
        <f t="shared" si="6"/>
        <v>40787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5130500</v>
      </c>
      <c r="B185" s="83">
        <f t="shared" si="6"/>
        <v>40787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5130500</v>
      </c>
      <c r="B186" s="83">
        <f t="shared" si="7"/>
        <v>40787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5130500</v>
      </c>
      <c r="B187" s="83">
        <f t="shared" si="7"/>
        <v>40787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5130500</v>
      </c>
      <c r="B188" s="83">
        <f t="shared" si="7"/>
        <v>40787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5130500</v>
      </c>
      <c r="B189" s="83">
        <f t="shared" si="7"/>
        <v>40787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5130500</v>
      </c>
      <c r="B190" s="83">
        <f t="shared" si="7"/>
        <v>40787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5130500</v>
      </c>
      <c r="B191" s="83">
        <f t="shared" si="7"/>
        <v>40787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5130500</v>
      </c>
      <c r="B192" s="83">
        <f t="shared" si="7"/>
        <v>40787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5130500</v>
      </c>
      <c r="B193" s="83">
        <f t="shared" si="7"/>
        <v>40787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5130500</v>
      </c>
      <c r="B194" s="83">
        <f t="shared" si="7"/>
        <v>40787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5130500</v>
      </c>
      <c r="B195" s="83">
        <f t="shared" si="7"/>
        <v>40787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5130500</v>
      </c>
      <c r="B196" s="83">
        <f t="shared" si="7"/>
        <v>40787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5130500</v>
      </c>
      <c r="B197" s="83">
        <f t="shared" si="7"/>
        <v>40787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5130500</v>
      </c>
      <c r="B198" s="83">
        <f t="shared" si="7"/>
        <v>40787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5130500</v>
      </c>
      <c r="B199" s="83">
        <f t="shared" si="7"/>
        <v>40787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5130500</v>
      </c>
      <c r="B200" s="83">
        <f t="shared" si="7"/>
        <v>40787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5130500</v>
      </c>
      <c r="B201" s="83">
        <f t="shared" si="7"/>
        <v>40787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5130500</v>
      </c>
      <c r="B202" s="83">
        <f t="shared" si="7"/>
        <v>40787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5130500</v>
      </c>
      <c r="B203" s="83">
        <f t="shared" si="7"/>
        <v>40787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5130500</v>
      </c>
      <c r="B204" s="83">
        <f t="shared" si="7"/>
        <v>40787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5130500</v>
      </c>
      <c r="B205" s="83">
        <f t="shared" si="7"/>
        <v>40787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5130500</v>
      </c>
      <c r="B206" s="83">
        <f t="shared" si="7"/>
        <v>40787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5130500</v>
      </c>
      <c r="B207" s="83">
        <f t="shared" si="7"/>
        <v>40787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5130500</v>
      </c>
      <c r="B208" s="83">
        <f t="shared" si="7"/>
        <v>40787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5130500</v>
      </c>
      <c r="B209" s="83">
        <f t="shared" si="7"/>
        <v>40787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5130500</v>
      </c>
      <c r="B210" s="83">
        <f t="shared" si="7"/>
        <v>40787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5130500</v>
      </c>
      <c r="B211" s="83">
        <f t="shared" si="7"/>
        <v>40787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5130500</v>
      </c>
      <c r="B212" s="83">
        <f t="shared" si="7"/>
        <v>40787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5130500</v>
      </c>
      <c r="B213" s="83">
        <f t="shared" si="7"/>
        <v>40787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5130500</v>
      </c>
      <c r="B214" s="83">
        <f t="shared" si="7"/>
        <v>40787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5130500</v>
      </c>
      <c r="B215" s="83">
        <f t="shared" si="7"/>
        <v>40787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5130500</v>
      </c>
      <c r="B216" s="83">
        <f t="shared" si="7"/>
        <v>40787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5130500</v>
      </c>
      <c r="B217" s="83">
        <f t="shared" si="7"/>
        <v>40787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5130500</v>
      </c>
      <c r="B218" s="83">
        <f t="shared" si="8"/>
        <v>40787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5130500</v>
      </c>
      <c r="B219" s="83">
        <f t="shared" si="8"/>
        <v>40787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5130500</v>
      </c>
      <c r="B220" s="83">
        <f t="shared" si="8"/>
        <v>40787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5130500</v>
      </c>
      <c r="B221" s="83">
        <f t="shared" si="8"/>
        <v>40787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5130500</v>
      </c>
      <c r="B222" s="83">
        <f t="shared" si="8"/>
        <v>40787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5130500</v>
      </c>
      <c r="B223" s="83">
        <f t="shared" si="8"/>
        <v>40787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5130500</v>
      </c>
      <c r="B224" s="83">
        <f t="shared" si="8"/>
        <v>40787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5130500</v>
      </c>
      <c r="B225" s="83">
        <f t="shared" si="8"/>
        <v>40787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5130500</v>
      </c>
      <c r="B226" s="83">
        <f t="shared" si="8"/>
        <v>40787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5130500</v>
      </c>
      <c r="B227" s="83">
        <f t="shared" si="8"/>
        <v>40787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5130500</v>
      </c>
      <c r="B228" s="83">
        <f t="shared" si="8"/>
        <v>40787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5130500</v>
      </c>
      <c r="B229" s="83">
        <f t="shared" si="8"/>
        <v>40787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5130500</v>
      </c>
      <c r="B230" s="83">
        <f t="shared" si="8"/>
        <v>40787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5130500</v>
      </c>
      <c r="B231" s="83">
        <f t="shared" si="8"/>
        <v>40787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5130500</v>
      </c>
      <c r="B232" s="83">
        <f t="shared" si="8"/>
        <v>40787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5130500</v>
      </c>
      <c r="B233" s="83">
        <f t="shared" si="8"/>
        <v>40787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5130500</v>
      </c>
      <c r="B234" s="83">
        <f t="shared" si="8"/>
        <v>40787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5130500</v>
      </c>
      <c r="B235" s="83">
        <f t="shared" si="8"/>
        <v>40787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5130500</v>
      </c>
      <c r="B236" s="83">
        <f t="shared" si="8"/>
        <v>40787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5130500</v>
      </c>
      <c r="B237" s="83">
        <f t="shared" si="8"/>
        <v>40787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5130500</v>
      </c>
      <c r="B238" s="83">
        <f t="shared" si="8"/>
        <v>40787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5130500</v>
      </c>
      <c r="B239" s="83">
        <f t="shared" si="8"/>
        <v>40787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5130500</v>
      </c>
      <c r="B240" s="83">
        <f t="shared" si="8"/>
        <v>40787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5130500</v>
      </c>
      <c r="B241" s="83">
        <f t="shared" si="8"/>
        <v>40787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5130500</v>
      </c>
      <c r="B242" s="83">
        <f t="shared" si="8"/>
        <v>40787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5130500</v>
      </c>
      <c r="B243" s="83">
        <f t="shared" si="8"/>
        <v>40787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2020-03-20T19:26:16Z</dcterms:modified>
  <cp:category/>
  <cp:version/>
  <cp:contentType/>
  <cp:contentStatus/>
</cp:coreProperties>
</file>