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<sst xmlns="http://schemas.openxmlformats.org/spreadsheetml/2006/main" count="604" uniqueCount="328">
  <si>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</si>
  <si>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</si>
  <si>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</si>
  <si>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</si>
  <si>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</si>
  <si>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</si>
  <si>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</si>
  <si>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</si>
  <si>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</si>
  <si>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</si>
  <si>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</si>
  <si>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</si>
  <si>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</si>
  <si>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</si>
  <si>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</si>
  <si>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</si>
  <si>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</si>
  <si>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</si>
  <si>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</si>
  <si>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</si>
  <si>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</si>
  <si>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</si>
  <si>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</si>
  <si>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</si>
  <si>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</si>
  <si>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</si>
  <si>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</si>
  <si>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</si>
  <si>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</si>
  <si>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</si>
  <si>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</si>
  <si>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</si>
  <si>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</si>
  <si>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</si>
  <si>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</si>
  <si>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</si>
  <si>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</si>
  <si>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</si>
  <si>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</si>
  <si>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</si>
  <si>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</si>
  <si>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</si>
  <si>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</si>
  <si>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</si>
  <si>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</si>
  <si>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</si>
  <si>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</si>
  <si>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</si>
  <si>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</si>
  <si>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</si>
  <si>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</si>
  <si>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</si>
  <si>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</si>
  <si>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</si>
  <si>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</si>
  <si>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</si>
  <si>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</si>
  <si>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</si>
  <si>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</si>
  <si>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</si>
  <si>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</si>
  <si>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</si>
  <si>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</si>
  <si>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</si>
  <si>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</si>
  <si>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</si>
  <si>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</si>
  <si>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</si>
  <si>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</si>
  <si>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</si>
  <si>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</si>
  <si>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</si>
  <si>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</si>
  <si>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</si>
  <si>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</si>
  <si>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</si>
  <si>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</si>
  <si>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</si>
  <si>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</si>
  <si>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</si>
  <si>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</si>
  <si>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</si>
  <si>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</si>
  <si>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</si>
  <si>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</si>
  <si>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</si>
  <si>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</si>
  <si>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</si>
  <si>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</si>
  <si>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</si>
  <si>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</si>
  <si>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</si>
  <si>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</si>
  <si>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</si>
  <si>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</si>
  <si>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</si>
  <si>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</si>
  <si>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</si>
  <si>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</si>
  <si>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</si>
  <si>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</si>
  <si>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</si>
  <si>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</si>
  <si>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</si>
  <si>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</si>
  <si>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</si>
  <si>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</si>
  <si>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</si>
  <si>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</si>
  <si>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</si>
  <si>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</si>
  <si>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</si>
  <si>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</si>
  <si>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</si>
  <si>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</si>
  <si>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</si>
  <si>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</si>
  <si>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</si>
  <si>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</si>
  <si>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</si>
  <si>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</si>
  <si>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</si>
  <si>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</si>
  <si>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</si>
  <si>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</si>
  <si>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</si>
  <si>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</si>
  <si>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</si>
  <si>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</si>
  <si>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</si>
  <si>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</si>
  <si>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</si>
  <si>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</si>
  <si>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</si>
  <si>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</si>
  <si>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</si>
  <si>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</si>
  <si>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</si>
  <si>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</si>
  <si>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</si>
  <si>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</si>
  <si>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</si>
  <si>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</si>
  <si>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</si>
  <si>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</si>
  <si>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</si>
  <si>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</si>
  <si>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</si>
  <si>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</si>
  <si>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</si>
  <si>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</si>
  <si>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</si>
  <si>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</si>
  <si>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</si>
  <si>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</si>
  <si>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</si>
  <si>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</si>
  <si>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</si>
  <si>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</si>
  <si>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</si>
  <si>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</si>
  <si>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</si>
  <si>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</si>
  <si>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</si>
  <si>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</si>
  <si>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</si>
  <si>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</si>
  <si>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</si>
  <si>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</si>
  <si>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</si>
  <si>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</si>
  <si>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</si>
  <si>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</si>
  <si>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</si>
  <si>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</si>
  <si>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</si>
  <si>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</si>
  <si>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</si>
  <si>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</si>
  <si>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</si>
  <si>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</si>
  <si>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</si>
  <si>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</si>
  <si>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</si>
  <si>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</si>
  <si>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</si>
  <si>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</si>
  <si>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</si>
  <si>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</si>
  <si>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</si>
  <si>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</si>
  <si>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</si>
  <si>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</si>
  <si>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</si>
  <si>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</si>
  <si>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</si>
  <si>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</si>
  <si>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</si>
  <si>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</si>
  <si>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</si>
  <si>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</si>
  <si>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</si>
  <si>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</si>
  <si>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</si>
  <si>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</si>
  <si>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</si>
  <si>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</si>
  <si>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</si>
  <si>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</si>
  <si>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</si>
  <si>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</si>
  <si>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</si>
  <si>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</si>
  <si>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</si>
  <si>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</si>
  <si>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</si>
  <si>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</si>
  <si>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</si>
  <si>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</si>
  <si>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</si>
  <si>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</si>
  <si>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</si>
  <si>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</si>
  <si>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</si>
  <si>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</si>
  <si>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</si>
  <si>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</si>
  <si>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</si>
  <si>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</si>
  <si>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</si>
  <si>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</si>
  <si>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</si>
  <si>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</si>
  <si>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</si>
  <si>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</si>
  <si>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</si>
  <si>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</si>
  <si>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</si>
  <si>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</si>
  <si>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</si>
  <si>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</si>
  <si>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</si>
  <si>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</si>
  <si>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</si>
  <si>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</si>
  <si>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</si>
  <si>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</si>
  <si>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</si>
  <si>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</si>
  <si>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</si>
  <si>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</si>
  <si>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</si>
  <si>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</si>
  <si>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</si>
  <si>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</si>
  <si>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</si>
  <si>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</si>
  <si>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</si>
  <si>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</si>
  <si>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</si>
  <si>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</si>
  <si>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</si>
  <si>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</si>
  <si>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</si>
  <si>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</si>
  <si>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</si>
  <si>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</si>
  <si>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</si>
  <si>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</si>
  <si>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</si>
  <si>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</si>
  <si>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</si>
  <si>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</si>
  <si>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TINE</t>
  </si>
  <si>
    <t>La Tine à Le Margnes</t>
  </si>
  <si>
    <t>LE MARGNES</t>
  </si>
  <si>
    <t>81153</t>
  </si>
  <si>
    <t>Sans objet</t>
  </si>
  <si>
    <t>Commune le margnès / pont d66, lieu-dit \la grange\</t>
  </si>
  <si>
    <t>Siphonoperla</t>
  </si>
  <si>
    <t>Leuctra</t>
  </si>
  <si>
    <t>Nemoura</t>
  </si>
  <si>
    <t>Protonemura</t>
  </si>
  <si>
    <t>Dinocras</t>
  </si>
  <si>
    <t>Perlodidae</t>
  </si>
  <si>
    <t>Isoperla</t>
  </si>
  <si>
    <t>Goeridae</t>
  </si>
  <si>
    <t>Hydropsyche</t>
  </si>
  <si>
    <t>Odontocerum</t>
  </si>
  <si>
    <t>Philopotamus</t>
  </si>
  <si>
    <t>Polycentropodidae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</si>
  <si>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</si>
  <si>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</si>
  <si>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</si>
  <si>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</si>
  <si>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</si>
  <si>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</si>
  <si>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</si>
  <si>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</si>
  <si>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</si>
  <si>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</si>
  <si>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</si>
  <si>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</si>
  <si>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Helodes</t>
  </si>
  <si>
    <t>Hydraena</t>
  </si>
  <si>
    <t>Atherix</t>
  </si>
  <si>
    <t>Ceratopogoninae</t>
  </si>
  <si>
    <t>Chironomidae</t>
  </si>
  <si>
    <t>Chelifera</t>
  </si>
  <si>
    <t>Hemerodromiinae</t>
  </si>
  <si>
    <t>Hexatomini</t>
  </si>
  <si>
    <t>Dicranota</t>
  </si>
  <si>
    <t>Simulium</t>
  </si>
  <si>
    <t>Calopteryx</t>
  </si>
  <si>
    <t>Sialis</t>
  </si>
  <si>
    <t>Gammaridae</t>
  </si>
  <si>
    <t>Gammarus</t>
  </si>
  <si>
    <t>Ancylus</t>
  </si>
  <si>
    <t>Bythinella</t>
  </si>
  <si>
    <t>Sphaeriidae</t>
  </si>
  <si>
    <t>Pisidium</t>
  </si>
  <si>
    <t>Turbellaria</t>
  </si>
  <si>
    <t>Polycelis</t>
  </si>
  <si>
    <t>Erpobdellidae</t>
  </si>
  <si>
    <t>Oligochaeta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</si>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</sst>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5140050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621650</v>
      </c>
      <c r="H23" s="135">
        <v>1848760</v>
      </c>
      <c r="I23" s="135">
        <v>833</v>
      </c>
      <c r="J23" s="135" t="s">
        <v>277</v>
      </c>
      <c r="K23" s="137">
        <v>621689</v>
      </c>
      <c r="L23" s="137">
        <v>1848746</v>
      </c>
      <c r="M23" s="137">
        <v>621632</v>
      </c>
      <c r="N23" s="137">
        <v>1848753</v>
      </c>
      <c r="O23" s="137">
        <v>4.8</v>
      </c>
      <c r="P23" s="137">
        <v>82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668080</v>
      </c>
      <c r="H24" s="142">
        <v>6282450</v>
      </c>
      <c r="K24" s="142">
        <v>668119</v>
      </c>
      <c r="L24" s="142">
        <v>6282436</v>
      </c>
      <c r="M24" s="142">
        <v>668062</v>
      </c>
      <c r="N24" s="142">
        <v>6282443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5140050</v>
      </c>
      <c r="B39" s="165" t="str">
        <f>C23</f>
        <v>TINE</v>
      </c>
      <c r="C39" s="166" t="s">
        <v>278</v>
      </c>
      <c r="D39" s="167">
        <v>41164</v>
      </c>
      <c r="E39" s="137">
        <v>3.8</v>
      </c>
      <c r="F39" s="168" t="s">
        <v>231</v>
      </c>
      <c r="G39" s="169" t="s">
        <v>102</v>
      </c>
      <c r="H39" s="170">
        <v>38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5140050</v>
      </c>
      <c r="B66" s="187">
        <f>D39</f>
        <v>41164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5140050</v>
      </c>
      <c r="B67" s="192">
        <f>+B$66</f>
        <v>41164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5140050</v>
      </c>
      <c r="B68" s="192">
        <f aca="true" t="shared" si="1" ref="B68:B77">+B$66</f>
        <v>41164</v>
      </c>
      <c r="C68" s="188" t="s">
        <v>40</v>
      </c>
      <c r="D68" s="190" t="s">
        <v>134</v>
      </c>
      <c r="E68" s="190" t="s">
        <v>81</v>
      </c>
      <c r="F68" s="190" t="s">
        <v>158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5140050</v>
      </c>
      <c r="B69" s="192">
        <f t="shared" si="1"/>
        <v>41164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5140050</v>
      </c>
      <c r="B70" s="192">
        <f t="shared" si="1"/>
        <v>41164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35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5140050</v>
      </c>
      <c r="B71" s="192">
        <f t="shared" si="1"/>
        <v>41164</v>
      </c>
      <c r="C71" s="188" t="s">
        <v>45</v>
      </c>
      <c r="D71" s="190" t="s">
        <v>102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5140050</v>
      </c>
      <c r="B72" s="192">
        <f t="shared" si="1"/>
        <v>41164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5140050</v>
      </c>
      <c r="B73" s="192">
        <f t="shared" si="1"/>
        <v>41164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5140050</v>
      </c>
      <c r="B74" s="192">
        <f t="shared" si="1"/>
        <v>41164</v>
      </c>
      <c r="C74" s="188" t="s">
        <v>52</v>
      </c>
      <c r="D74" s="190" t="s">
        <v>102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5140050</v>
      </c>
      <c r="B75" s="192">
        <f t="shared" si="1"/>
        <v>41164</v>
      </c>
      <c r="C75" s="188" t="s">
        <v>54</v>
      </c>
      <c r="D75" s="190" t="s">
        <v>102</v>
      </c>
      <c r="E75" s="190" t="s">
        <v>81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5140050</v>
      </c>
      <c r="B76" s="192">
        <f t="shared" si="1"/>
        <v>41164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5140050</v>
      </c>
      <c r="B77" s="192">
        <f t="shared" si="1"/>
        <v>41164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5140050</v>
      </c>
      <c r="B88" s="197">
        <f>B66</f>
        <v>41164</v>
      </c>
      <c r="C88" s="170" t="s">
        <v>279</v>
      </c>
      <c r="D88" s="170">
        <v>174</v>
      </c>
      <c r="E88" s="170">
        <v>3</v>
      </c>
      <c r="F88" s="170">
        <v>7</v>
      </c>
      <c r="G88" s="170"/>
      <c r="H88" s="170"/>
      <c r="I88" s="170"/>
      <c r="J88" s="170"/>
      <c r="K88" s="170">
        <v>3</v>
      </c>
      <c r="L88" s="170"/>
      <c r="M88" s="170"/>
      <c r="N88" s="170"/>
      <c r="O88" s="170">
        <v>7</v>
      </c>
      <c r="P88" s="170"/>
      <c r="Q88" s="170"/>
      <c r="R88" s="170"/>
      <c r="S88" s="170"/>
      <c r="T88" s="160"/>
      <c r="U88" s="160"/>
    </row>
    <row r="89" spans="1:21" ht="14.25">
      <c r="A89" s="191">
        <f>+A$88</f>
        <v>5140050</v>
      </c>
      <c r="B89" s="192">
        <f>+B$88</f>
        <v>41164</v>
      </c>
      <c r="C89" s="170" t="s">
        <v>280</v>
      </c>
      <c r="D89" s="170">
        <v>69</v>
      </c>
      <c r="E89" s="170">
        <v>11</v>
      </c>
      <c r="F89" s="170">
        <v>18</v>
      </c>
      <c r="G89" s="170">
        <v>10</v>
      </c>
      <c r="H89" s="170">
        <v>1</v>
      </c>
      <c r="I89" s="170"/>
      <c r="J89" s="170"/>
      <c r="K89" s="170">
        <v>2</v>
      </c>
      <c r="L89" s="170"/>
      <c r="M89" s="170">
        <v>11</v>
      </c>
      <c r="N89" s="170">
        <v>4</v>
      </c>
      <c r="O89" s="170">
        <v>6</v>
      </c>
      <c r="P89" s="170">
        <v>1</v>
      </c>
      <c r="Q89" s="170">
        <v>7</v>
      </c>
      <c r="R89" s="170">
        <v>5</v>
      </c>
      <c r="S89" s="170">
        <v>2</v>
      </c>
      <c r="T89" s="160"/>
      <c r="U89" s="160"/>
    </row>
    <row r="90" spans="1:21" ht="14.25">
      <c r="A90" s="191">
        <f aca="true" t="shared" si="2" ref="A90:A121">+A$88</f>
        <v>5140050</v>
      </c>
      <c r="B90" s="192">
        <f aca="true" t="shared" si="3" ref="B90:B121">+B$88</f>
        <v>41164</v>
      </c>
      <c r="C90" s="170" t="s">
        <v>281</v>
      </c>
      <c r="D90" s="170">
        <v>26</v>
      </c>
      <c r="E90" s="170">
        <v>11</v>
      </c>
      <c r="F90" s="170">
        <v>2</v>
      </c>
      <c r="G90" s="170"/>
      <c r="H90" s="170"/>
      <c r="I90" s="170"/>
      <c r="J90" s="170"/>
      <c r="K90" s="170"/>
      <c r="L90" s="170">
        <v>10</v>
      </c>
      <c r="M90" s="170">
        <v>1</v>
      </c>
      <c r="N90" s="170">
        <v>1</v>
      </c>
      <c r="O90" s="170">
        <v>1</v>
      </c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5140050</v>
      </c>
      <c r="B91" s="192">
        <f t="shared" si="3"/>
        <v>41164</v>
      </c>
      <c r="C91" s="170" t="s">
        <v>282</v>
      </c>
      <c r="D91" s="170">
        <v>46</v>
      </c>
      <c r="E91" s="170">
        <v>16</v>
      </c>
      <c r="F91" s="170">
        <v>18</v>
      </c>
      <c r="G91" s="170">
        <v>35</v>
      </c>
      <c r="H91" s="170">
        <v>9</v>
      </c>
      <c r="I91" s="170"/>
      <c r="J91" s="170">
        <v>3</v>
      </c>
      <c r="K91" s="170">
        <v>1</v>
      </c>
      <c r="L91" s="170"/>
      <c r="M91" s="170">
        <v>9</v>
      </c>
      <c r="N91" s="170">
        <v>3</v>
      </c>
      <c r="O91" s="170"/>
      <c r="P91" s="170">
        <v>3</v>
      </c>
      <c r="Q91" s="170">
        <v>11</v>
      </c>
      <c r="R91" s="170">
        <v>12</v>
      </c>
      <c r="S91" s="170">
        <v>18</v>
      </c>
      <c r="T91" s="160"/>
      <c r="U91" s="160"/>
    </row>
    <row r="92" spans="1:21" ht="14.25">
      <c r="A92" s="191">
        <f t="shared" si="2"/>
        <v>5140050</v>
      </c>
      <c r="B92" s="192">
        <f t="shared" si="3"/>
        <v>41164</v>
      </c>
      <c r="C92" s="170" t="s">
        <v>283</v>
      </c>
      <c r="D92" s="170">
        <v>156</v>
      </c>
      <c r="E92" s="170">
        <v>1</v>
      </c>
      <c r="F92" s="170">
        <v>16</v>
      </c>
      <c r="G92" s="170">
        <v>15</v>
      </c>
      <c r="H92" s="170"/>
      <c r="I92" s="170"/>
      <c r="J92" s="170">
        <v>1</v>
      </c>
      <c r="K92" s="170"/>
      <c r="L92" s="170"/>
      <c r="M92" s="170">
        <v>16</v>
      </c>
      <c r="N92" s="170"/>
      <c r="O92" s="170"/>
      <c r="P92" s="170"/>
      <c r="Q92" s="170">
        <v>14</v>
      </c>
      <c r="R92" s="170">
        <v>1</v>
      </c>
      <c r="S92" s="170"/>
      <c r="T92" s="160"/>
      <c r="U92" s="160"/>
    </row>
    <row r="93" spans="1:21" ht="14.25">
      <c r="A93" s="191">
        <f t="shared" si="2"/>
        <v>5140050</v>
      </c>
      <c r="B93" s="192">
        <f t="shared" si="3"/>
        <v>41164</v>
      </c>
      <c r="C93" s="170" t="s">
        <v>284</v>
      </c>
      <c r="D93" s="170">
        <v>127</v>
      </c>
      <c r="E93" s="170">
        <v>1</v>
      </c>
      <c r="F93" s="170">
        <v>1</v>
      </c>
      <c r="G93" s="170">
        <v>1</v>
      </c>
      <c r="H93" s="170">
        <v>1</v>
      </c>
      <c r="I93" s="170"/>
      <c r="J93" s="170"/>
      <c r="K93" s="170"/>
      <c r="L93" s="170"/>
      <c r="M93" s="170"/>
      <c r="N93" s="170"/>
      <c r="O93" s="170"/>
      <c r="P93" s="170">
        <v>1</v>
      </c>
      <c r="Q93" s="170"/>
      <c r="R93" s="170">
        <v>1</v>
      </c>
      <c r="S93" s="170"/>
      <c r="T93" s="160"/>
      <c r="U93" s="160"/>
    </row>
    <row r="94" spans="1:21" ht="14.25">
      <c r="A94" s="191">
        <f t="shared" si="2"/>
        <v>5140050</v>
      </c>
      <c r="B94" s="192">
        <f t="shared" si="3"/>
        <v>41164</v>
      </c>
      <c r="C94" s="170" t="s">
        <v>285</v>
      </c>
      <c r="D94" s="170">
        <v>140</v>
      </c>
      <c r="E94" s="170">
        <v>1</v>
      </c>
      <c r="F94" s="170"/>
      <c r="G94" s="170">
        <v>1</v>
      </c>
      <c r="H94" s="170"/>
      <c r="I94" s="170"/>
      <c r="J94" s="170">
        <v>1</v>
      </c>
      <c r="K94" s="170">
        <v>1</v>
      </c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5140050</v>
      </c>
      <c r="B95" s="192">
        <f t="shared" si="3"/>
        <v>41164</v>
      </c>
      <c r="C95" s="170" t="s">
        <v>286</v>
      </c>
      <c r="D95" s="170">
        <v>286</v>
      </c>
      <c r="E95" s="170">
        <v>1</v>
      </c>
      <c r="F95" s="170"/>
      <c r="G95" s="170"/>
      <c r="H95" s="170"/>
      <c r="I95" s="170"/>
      <c r="J95" s="170"/>
      <c r="K95" s="170">
        <v>1</v>
      </c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5140050</v>
      </c>
      <c r="B96" s="192">
        <f t="shared" si="3"/>
        <v>41164</v>
      </c>
      <c r="C96" s="170" t="s">
        <v>287</v>
      </c>
      <c r="D96" s="170">
        <v>212</v>
      </c>
      <c r="E96" s="170">
        <v>3</v>
      </c>
      <c r="F96" s="170">
        <v>5</v>
      </c>
      <c r="G96" s="170">
        <v>2</v>
      </c>
      <c r="H96" s="170"/>
      <c r="I96" s="170"/>
      <c r="J96" s="170"/>
      <c r="K96" s="170"/>
      <c r="L96" s="170"/>
      <c r="M96" s="170">
        <v>5</v>
      </c>
      <c r="N96" s="170">
        <v>2</v>
      </c>
      <c r="O96" s="170"/>
      <c r="P96" s="170"/>
      <c r="Q96" s="170">
        <v>1</v>
      </c>
      <c r="R96" s="170">
        <v>1</v>
      </c>
      <c r="S96" s="170">
        <v>1</v>
      </c>
      <c r="T96" s="160"/>
      <c r="U96" s="160"/>
    </row>
    <row r="97" spans="1:21" ht="14.25">
      <c r="A97" s="191">
        <f t="shared" si="2"/>
        <v>5140050</v>
      </c>
      <c r="B97" s="192">
        <f t="shared" si="3"/>
        <v>41164</v>
      </c>
      <c r="C97" s="170" t="s">
        <v>288</v>
      </c>
      <c r="D97" s="170">
        <v>339</v>
      </c>
      <c r="E97" s="170">
        <v>4</v>
      </c>
      <c r="F97" s="170">
        <v>4</v>
      </c>
      <c r="G97" s="170">
        <v>1</v>
      </c>
      <c r="H97" s="170">
        <v>1</v>
      </c>
      <c r="I97" s="170"/>
      <c r="J97" s="170"/>
      <c r="K97" s="170"/>
      <c r="L97" s="170">
        <v>3</v>
      </c>
      <c r="M97" s="170"/>
      <c r="N97" s="170"/>
      <c r="O97" s="170">
        <v>3</v>
      </c>
      <c r="P97" s="170">
        <v>1</v>
      </c>
      <c r="Q97" s="170"/>
      <c r="R97" s="170">
        <v>1</v>
      </c>
      <c r="S97" s="170"/>
      <c r="T97" s="160"/>
      <c r="U97" s="160"/>
    </row>
    <row r="98" spans="1:21" ht="14.25">
      <c r="A98" s="191">
        <f t="shared" si="2"/>
        <v>5140050</v>
      </c>
      <c r="B98" s="192">
        <f t="shared" si="3"/>
        <v>41164</v>
      </c>
      <c r="C98" s="170" t="s">
        <v>289</v>
      </c>
      <c r="D98" s="170">
        <v>209</v>
      </c>
      <c r="E98" s="170"/>
      <c r="F98" s="170">
        <v>7</v>
      </c>
      <c r="G98" s="170">
        <v>24</v>
      </c>
      <c r="H98" s="170"/>
      <c r="I98" s="170"/>
      <c r="J98" s="170"/>
      <c r="K98" s="170"/>
      <c r="L98" s="170"/>
      <c r="M98" s="170">
        <v>7</v>
      </c>
      <c r="N98" s="170"/>
      <c r="O98" s="170"/>
      <c r="P98" s="170"/>
      <c r="Q98" s="170">
        <v>23</v>
      </c>
      <c r="R98" s="170"/>
      <c r="S98" s="170">
        <v>1</v>
      </c>
      <c r="T98" s="160"/>
      <c r="U98" s="160"/>
    </row>
    <row r="99" spans="1:21" ht="14.25">
      <c r="A99" s="191">
        <f t="shared" si="2"/>
        <v>5140050</v>
      </c>
      <c r="B99" s="192">
        <f t="shared" si="3"/>
        <v>41164</v>
      </c>
      <c r="C99" s="170" t="s">
        <v>290</v>
      </c>
      <c r="D99" s="170">
        <v>223</v>
      </c>
      <c r="E99" s="170">
        <v>1</v>
      </c>
      <c r="F99" s="170"/>
      <c r="G99" s="170"/>
      <c r="H99" s="170"/>
      <c r="I99" s="170"/>
      <c r="J99" s="170"/>
      <c r="K99" s="170"/>
      <c r="L99" s="170">
        <v>1</v>
      </c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5140050</v>
      </c>
      <c r="B100" s="192">
        <f t="shared" si="3"/>
        <v>41164</v>
      </c>
      <c r="C100" s="170" t="s">
        <v>291</v>
      </c>
      <c r="D100" s="170">
        <v>183</v>
      </c>
      <c r="E100" s="170">
        <v>1</v>
      </c>
      <c r="F100" s="170">
        <v>1</v>
      </c>
      <c r="G100" s="170"/>
      <c r="H100" s="170">
        <v>1</v>
      </c>
      <c r="I100" s="170"/>
      <c r="J100" s="170"/>
      <c r="K100" s="170">
        <v>1</v>
      </c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5140050</v>
      </c>
      <c r="B101" s="192">
        <f t="shared" si="3"/>
        <v>41164</v>
      </c>
      <c r="C101" s="170" t="s">
        <v>292</v>
      </c>
      <c r="D101" s="170">
        <v>322</v>
      </c>
      <c r="E101" s="170">
        <v>6</v>
      </c>
      <c r="F101" s="170"/>
      <c r="G101" s="170"/>
      <c r="H101" s="170"/>
      <c r="I101" s="170"/>
      <c r="J101" s="170"/>
      <c r="K101" s="170"/>
      <c r="L101" s="170">
        <v>6</v>
      </c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5140050</v>
      </c>
      <c r="B102" s="192">
        <f t="shared" si="3"/>
        <v>41164</v>
      </c>
      <c r="C102" s="170" t="s">
        <v>293</v>
      </c>
      <c r="D102" s="170">
        <v>364</v>
      </c>
      <c r="E102" s="170">
        <v>1</v>
      </c>
      <c r="F102" s="170">
        <v>2</v>
      </c>
      <c r="G102" s="170">
        <v>13</v>
      </c>
      <c r="H102" s="170">
        <v>2</v>
      </c>
      <c r="I102" s="170"/>
      <c r="J102" s="170">
        <v>10</v>
      </c>
      <c r="K102" s="170">
        <v>1</v>
      </c>
      <c r="L102" s="170"/>
      <c r="M102" s="170"/>
      <c r="N102" s="170"/>
      <c r="O102" s="170"/>
      <c r="P102" s="170">
        <v>2</v>
      </c>
      <c r="Q102" s="170"/>
      <c r="R102" s="170"/>
      <c r="S102" s="170">
        <v>1</v>
      </c>
      <c r="T102" s="160"/>
      <c r="U102" s="160"/>
    </row>
    <row r="103" spans="1:21" ht="14.25">
      <c r="A103" s="191">
        <f t="shared" si="2"/>
        <v>5140050</v>
      </c>
      <c r="B103" s="192">
        <f t="shared" si="3"/>
        <v>41164</v>
      </c>
      <c r="C103" s="170" t="s">
        <v>294</v>
      </c>
      <c r="D103" s="170">
        <v>399</v>
      </c>
      <c r="E103" s="170">
        <v>2</v>
      </c>
      <c r="F103" s="170"/>
      <c r="G103" s="170">
        <v>1</v>
      </c>
      <c r="H103" s="170"/>
      <c r="I103" s="170"/>
      <c r="J103" s="170"/>
      <c r="K103" s="170">
        <v>1</v>
      </c>
      <c r="L103" s="170"/>
      <c r="M103" s="170"/>
      <c r="N103" s="170"/>
      <c r="O103" s="170"/>
      <c r="P103" s="170"/>
      <c r="Q103" s="170">
        <v>1</v>
      </c>
      <c r="R103" s="170">
        <v>1</v>
      </c>
      <c r="S103" s="170"/>
      <c r="T103" s="160"/>
      <c r="U103" s="160"/>
    </row>
    <row r="104" spans="1:21" ht="14.25">
      <c r="A104" s="191">
        <f t="shared" si="2"/>
        <v>5140050</v>
      </c>
      <c r="B104" s="192">
        <f t="shared" si="3"/>
        <v>41164</v>
      </c>
      <c r="C104" s="170" t="s">
        <v>295</v>
      </c>
      <c r="D104" s="170">
        <v>421</v>
      </c>
      <c r="E104" s="170">
        <v>1</v>
      </c>
      <c r="F104" s="170"/>
      <c r="G104" s="170"/>
      <c r="H104" s="170"/>
      <c r="I104" s="170"/>
      <c r="J104" s="170"/>
      <c r="K104" s="170">
        <v>1</v>
      </c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5140050</v>
      </c>
      <c r="B105" s="192">
        <f t="shared" si="3"/>
        <v>41164</v>
      </c>
      <c r="C105" s="170" t="s">
        <v>296</v>
      </c>
      <c r="D105" s="170">
        <v>400</v>
      </c>
      <c r="E105" s="170"/>
      <c r="F105" s="170">
        <v>3</v>
      </c>
      <c r="G105" s="170">
        <v>8</v>
      </c>
      <c r="H105" s="170">
        <v>3</v>
      </c>
      <c r="I105" s="170"/>
      <c r="J105" s="170">
        <v>7</v>
      </c>
      <c r="K105" s="170"/>
      <c r="L105" s="170"/>
      <c r="M105" s="170"/>
      <c r="N105" s="170"/>
      <c r="O105" s="170"/>
      <c r="P105" s="170"/>
      <c r="Q105" s="170"/>
      <c r="R105" s="170"/>
      <c r="S105" s="170">
        <v>1</v>
      </c>
      <c r="T105" s="160"/>
      <c r="U105" s="160"/>
    </row>
    <row r="106" spans="1:21" ht="14.25">
      <c r="A106" s="191">
        <f t="shared" si="2"/>
        <v>5140050</v>
      </c>
      <c r="B106" s="192">
        <f t="shared" si="3"/>
        <v>41164</v>
      </c>
      <c r="C106" s="170" t="s">
        <v>297</v>
      </c>
      <c r="D106" s="170">
        <v>404</v>
      </c>
      <c r="E106" s="170"/>
      <c r="F106" s="170">
        <v>1</v>
      </c>
      <c r="G106" s="170"/>
      <c r="H106" s="170">
        <v>1</v>
      </c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5140050</v>
      </c>
      <c r="B107" s="192">
        <f t="shared" si="3"/>
        <v>41164</v>
      </c>
      <c r="C107" s="170" t="s">
        <v>298</v>
      </c>
      <c r="D107" s="170">
        <v>473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>
        <v>3</v>
      </c>
      <c r="S107" s="170"/>
      <c r="T107" s="160"/>
      <c r="U107" s="160"/>
    </row>
    <row r="108" spans="1:21" ht="14.25">
      <c r="A108" s="191">
        <f t="shared" si="2"/>
        <v>5140050</v>
      </c>
      <c r="B108" s="192">
        <f t="shared" si="3"/>
        <v>41164</v>
      </c>
      <c r="C108" s="170" t="s">
        <v>299</v>
      </c>
      <c r="D108" s="170">
        <v>620</v>
      </c>
      <c r="E108" s="170"/>
      <c r="F108" s="170">
        <v>2</v>
      </c>
      <c r="G108" s="170">
        <v>1</v>
      </c>
      <c r="H108" s="170">
        <v>2</v>
      </c>
      <c r="I108" s="170"/>
      <c r="J108" s="170">
        <v>1</v>
      </c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5140050</v>
      </c>
      <c r="B109" s="192">
        <f t="shared" si="3"/>
        <v>41164</v>
      </c>
      <c r="C109" s="170" t="s">
        <v>300</v>
      </c>
      <c r="D109" s="170">
        <v>618</v>
      </c>
      <c r="E109" s="170">
        <v>21</v>
      </c>
      <c r="F109" s="170">
        <v>38</v>
      </c>
      <c r="G109" s="170">
        <v>65</v>
      </c>
      <c r="H109" s="170">
        <v>20</v>
      </c>
      <c r="I109" s="170">
        <v>2</v>
      </c>
      <c r="J109" s="170">
        <v>4</v>
      </c>
      <c r="K109" s="170">
        <v>3</v>
      </c>
      <c r="L109" s="170">
        <v>1</v>
      </c>
      <c r="M109" s="170">
        <v>15</v>
      </c>
      <c r="N109" s="170">
        <v>8</v>
      </c>
      <c r="O109" s="170">
        <v>1</v>
      </c>
      <c r="P109" s="170">
        <v>2</v>
      </c>
      <c r="Q109" s="170">
        <v>29</v>
      </c>
      <c r="R109" s="170">
        <v>9</v>
      </c>
      <c r="S109" s="170">
        <v>30</v>
      </c>
      <c r="T109" s="160"/>
      <c r="U109" s="160"/>
    </row>
    <row r="110" spans="1:21" ht="14.25">
      <c r="A110" s="191">
        <f t="shared" si="2"/>
        <v>5140050</v>
      </c>
      <c r="B110" s="192">
        <f t="shared" si="3"/>
        <v>41164</v>
      </c>
      <c r="C110" s="170" t="s">
        <v>301</v>
      </c>
      <c r="D110" s="170">
        <v>619</v>
      </c>
      <c r="E110" s="170">
        <v>25</v>
      </c>
      <c r="F110" s="170">
        <v>4</v>
      </c>
      <c r="G110" s="170">
        <v>14</v>
      </c>
      <c r="H110" s="170">
        <v>2</v>
      </c>
      <c r="I110" s="170">
        <v>1</v>
      </c>
      <c r="J110" s="170"/>
      <c r="K110" s="170">
        <v>5</v>
      </c>
      <c r="L110" s="170"/>
      <c r="M110" s="170">
        <v>1</v>
      </c>
      <c r="N110" s="170">
        <v>2</v>
      </c>
      <c r="O110" s="170"/>
      <c r="P110" s="170">
        <v>1</v>
      </c>
      <c r="Q110" s="170"/>
      <c r="R110" s="170">
        <v>18</v>
      </c>
      <c r="S110" s="170">
        <v>13</v>
      </c>
      <c r="T110" s="160"/>
      <c r="U110" s="160"/>
    </row>
    <row r="111" spans="1:21" ht="14.25">
      <c r="A111" s="191">
        <f t="shared" si="2"/>
        <v>5140050</v>
      </c>
      <c r="B111" s="192">
        <f t="shared" si="3"/>
        <v>41164</v>
      </c>
      <c r="C111" s="170" t="s">
        <v>302</v>
      </c>
      <c r="D111" s="170">
        <v>623</v>
      </c>
      <c r="E111" s="170">
        <v>12</v>
      </c>
      <c r="F111" s="170">
        <v>21</v>
      </c>
      <c r="G111" s="170">
        <v>2</v>
      </c>
      <c r="H111" s="170">
        <v>5</v>
      </c>
      <c r="I111" s="170">
        <v>2</v>
      </c>
      <c r="J111" s="170"/>
      <c r="K111" s="170">
        <v>6</v>
      </c>
      <c r="L111" s="170"/>
      <c r="M111" s="170"/>
      <c r="N111" s="170">
        <v>2</v>
      </c>
      <c r="O111" s="170">
        <v>14</v>
      </c>
      <c r="P111" s="170"/>
      <c r="Q111" s="170"/>
      <c r="R111" s="170">
        <v>4</v>
      </c>
      <c r="S111" s="170">
        <v>2</v>
      </c>
      <c r="T111" s="160"/>
      <c r="U111" s="160"/>
    </row>
    <row r="112" spans="1:21" ht="14.25">
      <c r="A112" s="191">
        <f t="shared" si="2"/>
        <v>5140050</v>
      </c>
      <c r="B112" s="192">
        <f t="shared" si="3"/>
        <v>41164</v>
      </c>
      <c r="C112" s="170" t="s">
        <v>303</v>
      </c>
      <c r="D112" s="170">
        <v>636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>
        <v>1</v>
      </c>
      <c r="S112" s="170"/>
      <c r="T112" s="160"/>
      <c r="U112" s="160"/>
    </row>
    <row r="113" spans="1:21" ht="14.25">
      <c r="A113" s="191">
        <f t="shared" si="2"/>
        <v>5140050</v>
      </c>
      <c r="B113" s="192">
        <f t="shared" si="3"/>
        <v>41164</v>
      </c>
      <c r="C113" s="170" t="s">
        <v>304</v>
      </c>
      <c r="D113" s="170">
        <v>608</v>
      </c>
      <c r="E113" s="170">
        <v>12</v>
      </c>
      <c r="F113" s="170">
        <v>17</v>
      </c>
      <c r="G113" s="170">
        <v>49</v>
      </c>
      <c r="H113" s="170">
        <v>13</v>
      </c>
      <c r="I113" s="170"/>
      <c r="J113" s="170">
        <v>2</v>
      </c>
      <c r="K113" s="170"/>
      <c r="L113" s="170"/>
      <c r="M113" s="170">
        <v>4</v>
      </c>
      <c r="N113" s="170">
        <v>1</v>
      </c>
      <c r="O113" s="170"/>
      <c r="P113" s="170">
        <v>1</v>
      </c>
      <c r="Q113" s="170">
        <v>33</v>
      </c>
      <c r="R113" s="170">
        <v>11</v>
      </c>
      <c r="S113" s="170">
        <v>13</v>
      </c>
      <c r="T113" s="160"/>
      <c r="U113" s="160"/>
    </row>
    <row r="114" spans="1:21" ht="14.25">
      <c r="A114" s="191">
        <f t="shared" si="2"/>
        <v>5140050</v>
      </c>
      <c r="B114" s="192">
        <f t="shared" si="3"/>
        <v>41164</v>
      </c>
      <c r="C114" s="170" t="s">
        <v>305</v>
      </c>
      <c r="D114" s="170">
        <v>839</v>
      </c>
      <c r="E114" s="170">
        <v>18</v>
      </c>
      <c r="F114" s="170">
        <v>19</v>
      </c>
      <c r="G114" s="170">
        <v>20</v>
      </c>
      <c r="H114" s="170">
        <v>3</v>
      </c>
      <c r="I114" s="170"/>
      <c r="J114" s="170">
        <v>3</v>
      </c>
      <c r="K114" s="170">
        <v>6</v>
      </c>
      <c r="L114" s="170">
        <v>1</v>
      </c>
      <c r="M114" s="170">
        <v>15</v>
      </c>
      <c r="N114" s="170">
        <v>3</v>
      </c>
      <c r="O114" s="170">
        <v>1</v>
      </c>
      <c r="P114" s="170">
        <v>1</v>
      </c>
      <c r="Q114" s="170">
        <v>6</v>
      </c>
      <c r="R114" s="170">
        <v>8</v>
      </c>
      <c r="S114" s="170">
        <v>10</v>
      </c>
      <c r="T114" s="160"/>
      <c r="U114" s="160"/>
    </row>
    <row r="115" spans="1:21" ht="14.25">
      <c r="A115" s="191">
        <f t="shared" si="2"/>
        <v>5140050</v>
      </c>
      <c r="B115" s="192">
        <f t="shared" si="3"/>
        <v>41164</v>
      </c>
      <c r="C115" s="170" t="s">
        <v>306</v>
      </c>
      <c r="D115" s="170">
        <v>822</v>
      </c>
      <c r="E115" s="170">
        <v>4</v>
      </c>
      <c r="F115" s="170">
        <v>1</v>
      </c>
      <c r="G115" s="170"/>
      <c r="H115" s="170"/>
      <c r="I115" s="170"/>
      <c r="J115" s="170"/>
      <c r="K115" s="170">
        <v>2</v>
      </c>
      <c r="L115" s="170"/>
      <c r="M115" s="170">
        <v>1</v>
      </c>
      <c r="N115" s="170">
        <v>2</v>
      </c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5140050</v>
      </c>
      <c r="B116" s="192">
        <f t="shared" si="3"/>
        <v>41164</v>
      </c>
      <c r="C116" s="170" t="s">
        <v>307</v>
      </c>
      <c r="D116" s="170">
        <v>807</v>
      </c>
      <c r="E116" s="170">
        <v>78</v>
      </c>
      <c r="F116" s="170">
        <v>40</v>
      </c>
      <c r="G116" s="170">
        <v>13</v>
      </c>
      <c r="H116" s="170"/>
      <c r="I116" s="170"/>
      <c r="J116" s="170"/>
      <c r="K116" s="170">
        <v>9</v>
      </c>
      <c r="L116" s="170">
        <v>58</v>
      </c>
      <c r="M116" s="170">
        <v>27</v>
      </c>
      <c r="N116" s="170">
        <v>4</v>
      </c>
      <c r="O116" s="170">
        <v>13</v>
      </c>
      <c r="P116" s="170">
        <v>5</v>
      </c>
      <c r="Q116" s="170">
        <v>7</v>
      </c>
      <c r="R116" s="170">
        <v>7</v>
      </c>
      <c r="S116" s="170">
        <v>1</v>
      </c>
      <c r="T116" s="160"/>
      <c r="U116" s="160"/>
    </row>
    <row r="117" spans="1:21" ht="14.25">
      <c r="A117" s="191">
        <f t="shared" si="2"/>
        <v>5140050</v>
      </c>
      <c r="B117" s="192">
        <f t="shared" si="3"/>
        <v>41164</v>
      </c>
      <c r="C117" s="170" t="s">
        <v>308</v>
      </c>
      <c r="D117" s="170">
        <v>2884</v>
      </c>
      <c r="E117" s="170">
        <v>1</v>
      </c>
      <c r="F117" s="170"/>
      <c r="G117" s="170"/>
      <c r="H117" s="170"/>
      <c r="I117" s="170"/>
      <c r="J117" s="170"/>
      <c r="K117" s="170"/>
      <c r="L117" s="170">
        <v>1</v>
      </c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5140050</v>
      </c>
      <c r="B118" s="192">
        <f t="shared" si="3"/>
        <v>41164</v>
      </c>
      <c r="C118" s="170" t="s">
        <v>309</v>
      </c>
      <c r="D118" s="170">
        <v>3202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>
        <v>1</v>
      </c>
      <c r="N118" s="170"/>
      <c r="O118" s="170"/>
      <c r="P118" s="170"/>
      <c r="Q118" s="170">
        <v>1</v>
      </c>
      <c r="R118" s="170"/>
      <c r="S118" s="170"/>
      <c r="T118" s="160"/>
      <c r="U118" s="160"/>
    </row>
    <row r="119" spans="1:21" ht="14.25">
      <c r="A119" s="191">
        <f t="shared" si="2"/>
        <v>5140050</v>
      </c>
      <c r="B119" s="192">
        <f t="shared" si="3"/>
        <v>41164</v>
      </c>
      <c r="C119" s="170" t="s">
        <v>310</v>
      </c>
      <c r="D119" s="170">
        <v>20358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>
        <v>1</v>
      </c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5140050</v>
      </c>
      <c r="B120" s="192">
        <f t="shared" si="3"/>
        <v>41164</v>
      </c>
      <c r="C120" s="170" t="s">
        <v>311</v>
      </c>
      <c r="D120" s="170">
        <v>765</v>
      </c>
      <c r="E120" s="170">
        <v>7</v>
      </c>
      <c r="F120" s="170">
        <v>6</v>
      </c>
      <c r="G120" s="170">
        <v>4</v>
      </c>
      <c r="H120" s="170">
        <v>1</v>
      </c>
      <c r="I120" s="170"/>
      <c r="J120" s="170">
        <v>1</v>
      </c>
      <c r="K120" s="170">
        <v>6</v>
      </c>
      <c r="L120" s="170"/>
      <c r="M120" s="170">
        <v>1</v>
      </c>
      <c r="N120" s="170"/>
      <c r="O120" s="170">
        <v>4</v>
      </c>
      <c r="P120" s="170">
        <v>1</v>
      </c>
      <c r="Q120" s="170"/>
      <c r="R120" s="170">
        <v>1</v>
      </c>
      <c r="S120" s="170">
        <v>2</v>
      </c>
      <c r="T120" s="160"/>
      <c r="U120" s="160"/>
    </row>
    <row r="121" spans="1:21" ht="14.25">
      <c r="A121" s="191">
        <f t="shared" si="2"/>
        <v>5140050</v>
      </c>
      <c r="B121" s="192">
        <f t="shared" si="3"/>
        <v>41164</v>
      </c>
      <c r="C121" s="170" t="s">
        <v>312</v>
      </c>
      <c r="D121" s="170">
        <v>806</v>
      </c>
      <c r="E121" s="170">
        <v>9</v>
      </c>
      <c r="F121" s="170">
        <v>9</v>
      </c>
      <c r="G121" s="170">
        <v>61</v>
      </c>
      <c r="H121" s="170"/>
      <c r="I121" s="170"/>
      <c r="J121" s="170">
        <v>27</v>
      </c>
      <c r="K121" s="170">
        <v>1</v>
      </c>
      <c r="L121" s="170"/>
      <c r="M121" s="170">
        <v>9</v>
      </c>
      <c r="N121" s="170"/>
      <c r="O121" s="170"/>
      <c r="P121" s="170">
        <v>6</v>
      </c>
      <c r="Q121" s="170">
        <v>17</v>
      </c>
      <c r="R121" s="170">
        <v>8</v>
      </c>
      <c r="S121" s="170">
        <v>11</v>
      </c>
      <c r="T121" s="160"/>
      <c r="U121" s="160"/>
    </row>
    <row r="122" spans="1:21" ht="14.25">
      <c r="A122" s="191">
        <f aca="true" t="shared" si="4" ref="A122:A153">+A$88</f>
        <v>5140050</v>
      </c>
      <c r="B122" s="192">
        <f aca="true" t="shared" si="5" ref="B122:B153">+B$88</f>
        <v>41164</v>
      </c>
      <c r="C122" s="170" t="s">
        <v>313</v>
      </c>
      <c r="D122" s="170">
        <v>650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>
        <v>1</v>
      </c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5140050</v>
      </c>
      <c r="B123" s="192">
        <f t="shared" si="5"/>
        <v>41164</v>
      </c>
      <c r="C123" s="170" t="s">
        <v>314</v>
      </c>
      <c r="D123" s="170">
        <v>704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>
        <v>1</v>
      </c>
      <c r="S123" s="170"/>
      <c r="T123" s="160"/>
      <c r="U123" s="160"/>
    </row>
    <row r="124" spans="1:21" ht="14.25">
      <c r="A124" s="191">
        <f t="shared" si="4"/>
        <v>5140050</v>
      </c>
      <c r="B124" s="192">
        <f t="shared" si="5"/>
        <v>41164</v>
      </c>
      <c r="C124" s="170" t="s">
        <v>315</v>
      </c>
      <c r="D124" s="170">
        <v>887</v>
      </c>
      <c r="E124" s="170">
        <v>214</v>
      </c>
      <c r="F124" s="170">
        <v>163</v>
      </c>
      <c r="G124" s="170">
        <v>346</v>
      </c>
      <c r="H124" s="170">
        <v>51</v>
      </c>
      <c r="I124" s="170">
        <v>2</v>
      </c>
      <c r="J124" s="170">
        <v>38</v>
      </c>
      <c r="K124" s="170">
        <v>13</v>
      </c>
      <c r="L124" s="170">
        <v>1</v>
      </c>
      <c r="M124" s="170">
        <v>56</v>
      </c>
      <c r="N124" s="170">
        <v>24</v>
      </c>
      <c r="O124" s="170">
        <v>54</v>
      </c>
      <c r="P124" s="170"/>
      <c r="Q124" s="170">
        <v>63</v>
      </c>
      <c r="R124" s="170">
        <v>176</v>
      </c>
      <c r="S124" s="170">
        <v>245</v>
      </c>
      <c r="T124" s="160"/>
      <c r="U124" s="160"/>
    </row>
    <row r="125" spans="1:21" ht="14.25">
      <c r="A125" s="191">
        <f t="shared" si="4"/>
        <v>5140050</v>
      </c>
      <c r="B125" s="192">
        <f t="shared" si="5"/>
        <v>41164</v>
      </c>
      <c r="C125" s="170" t="s">
        <v>316</v>
      </c>
      <c r="D125" s="170">
        <v>892</v>
      </c>
      <c r="E125" s="170">
        <v>107</v>
      </c>
      <c r="F125" s="170">
        <v>81</v>
      </c>
      <c r="G125" s="170">
        <v>161</v>
      </c>
      <c r="H125" s="170">
        <v>52</v>
      </c>
      <c r="I125" s="170"/>
      <c r="J125" s="170">
        <v>2</v>
      </c>
      <c r="K125" s="170">
        <v>1</v>
      </c>
      <c r="L125" s="170"/>
      <c r="M125" s="170">
        <v>24</v>
      </c>
      <c r="N125" s="170">
        <v>28</v>
      </c>
      <c r="O125" s="170">
        <v>5</v>
      </c>
      <c r="P125" s="170">
        <v>37</v>
      </c>
      <c r="Q125" s="170">
        <v>80</v>
      </c>
      <c r="R125" s="170">
        <v>78</v>
      </c>
      <c r="S125" s="170">
        <v>42</v>
      </c>
      <c r="T125" s="160"/>
      <c r="U125" s="160"/>
    </row>
    <row r="126" spans="1:21" ht="14.25">
      <c r="A126" s="191">
        <f t="shared" si="4"/>
        <v>5140050</v>
      </c>
      <c r="B126" s="192">
        <f t="shared" si="5"/>
        <v>41164</v>
      </c>
      <c r="C126" s="170" t="s">
        <v>317</v>
      </c>
      <c r="D126" s="170">
        <v>1028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>
        <v>1</v>
      </c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5140050</v>
      </c>
      <c r="B127" s="192">
        <f t="shared" si="5"/>
        <v>41164</v>
      </c>
      <c r="C127" s="170" t="s">
        <v>318</v>
      </c>
      <c r="D127" s="170">
        <v>992</v>
      </c>
      <c r="E127" s="170"/>
      <c r="F127" s="170">
        <v>4</v>
      </c>
      <c r="G127" s="170"/>
      <c r="H127" s="170">
        <v>3</v>
      </c>
      <c r="I127" s="170">
        <v>1</v>
      </c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5140050</v>
      </c>
      <c r="B128" s="192">
        <f t="shared" si="5"/>
        <v>41164</v>
      </c>
      <c r="C128" s="170" t="s">
        <v>319</v>
      </c>
      <c r="D128" s="170">
        <v>1042</v>
      </c>
      <c r="E128" s="170">
        <v>1</v>
      </c>
      <c r="F128" s="170">
        <v>1</v>
      </c>
      <c r="G128" s="170"/>
      <c r="H128" s="170"/>
      <c r="I128" s="170"/>
      <c r="J128" s="170"/>
      <c r="K128" s="170"/>
      <c r="L128" s="170">
        <v>1</v>
      </c>
      <c r="M128" s="170"/>
      <c r="N128" s="170"/>
      <c r="O128" s="170">
        <v>1</v>
      </c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5140050</v>
      </c>
      <c r="B129" s="192">
        <f t="shared" si="5"/>
        <v>41164</v>
      </c>
      <c r="C129" s="170" t="s">
        <v>320</v>
      </c>
      <c r="D129" s="170">
        <v>1043</v>
      </c>
      <c r="E129" s="170">
        <v>1</v>
      </c>
      <c r="F129" s="170"/>
      <c r="G129" s="170"/>
      <c r="H129" s="170"/>
      <c r="I129" s="170"/>
      <c r="J129" s="170"/>
      <c r="K129" s="170"/>
      <c r="L129" s="170">
        <v>1</v>
      </c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5140050</v>
      </c>
      <c r="B130" s="192">
        <f t="shared" si="5"/>
        <v>41164</v>
      </c>
      <c r="C130" s="170" t="s">
        <v>321</v>
      </c>
      <c r="D130" s="170">
        <v>3326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>
        <v>1</v>
      </c>
      <c r="T130" s="160"/>
      <c r="U130" s="160"/>
    </row>
    <row r="131" spans="1:21" ht="14.25">
      <c r="A131" s="191">
        <f t="shared" si="4"/>
        <v>5140050</v>
      </c>
      <c r="B131" s="192">
        <f t="shared" si="5"/>
        <v>41164</v>
      </c>
      <c r="C131" s="170" t="s">
        <v>322</v>
      </c>
      <c r="D131" s="170">
        <v>1064</v>
      </c>
      <c r="E131" s="170">
        <v>14</v>
      </c>
      <c r="F131" s="170">
        <v>67</v>
      </c>
      <c r="G131" s="170">
        <v>114</v>
      </c>
      <c r="H131" s="170">
        <v>23</v>
      </c>
      <c r="I131" s="170"/>
      <c r="J131" s="170">
        <v>10</v>
      </c>
      <c r="K131" s="170"/>
      <c r="L131" s="170"/>
      <c r="M131" s="170">
        <v>44</v>
      </c>
      <c r="N131" s="170">
        <v>4</v>
      </c>
      <c r="O131" s="170"/>
      <c r="P131" s="170">
        <v>43</v>
      </c>
      <c r="Q131" s="170">
        <v>25</v>
      </c>
      <c r="R131" s="170">
        <v>10</v>
      </c>
      <c r="S131" s="170">
        <v>36</v>
      </c>
      <c r="T131" s="160"/>
      <c r="U131" s="160"/>
    </row>
    <row r="132" spans="1:21" ht="14.25">
      <c r="A132" s="191">
        <f t="shared" si="4"/>
        <v>5140050</v>
      </c>
      <c r="B132" s="192">
        <f t="shared" si="5"/>
        <v>41164</v>
      </c>
      <c r="C132" s="170" t="s">
        <v>323</v>
      </c>
      <c r="D132" s="170">
        <v>928</v>
      </c>
      <c r="E132" s="170">
        <v>1</v>
      </c>
      <c r="F132" s="170"/>
      <c r="G132" s="170">
        <v>1</v>
      </c>
      <c r="H132" s="170"/>
      <c r="I132" s="170"/>
      <c r="J132" s="170"/>
      <c r="K132" s="170"/>
      <c r="L132" s="170">
        <v>1</v>
      </c>
      <c r="M132" s="170"/>
      <c r="N132" s="170"/>
      <c r="O132" s="170"/>
      <c r="P132" s="170"/>
      <c r="Q132" s="170">
        <v>1</v>
      </c>
      <c r="R132" s="170"/>
      <c r="S132" s="170"/>
      <c r="T132" s="160"/>
      <c r="U132" s="160"/>
    </row>
    <row r="133" spans="1:21" ht="14.25">
      <c r="A133" s="191">
        <f t="shared" si="4"/>
        <v>5140050</v>
      </c>
      <c r="B133" s="192">
        <f t="shared" si="5"/>
        <v>41164</v>
      </c>
      <c r="C133" s="170" t="s">
        <v>324</v>
      </c>
      <c r="D133" s="170">
        <v>933</v>
      </c>
      <c r="E133" s="170">
        <v>123</v>
      </c>
      <c r="F133" s="170">
        <v>44</v>
      </c>
      <c r="G133" s="170">
        <v>14</v>
      </c>
      <c r="H133" s="170">
        <v>7</v>
      </c>
      <c r="I133" s="170">
        <v>1</v>
      </c>
      <c r="J133" s="170"/>
      <c r="K133" s="170">
        <v>117</v>
      </c>
      <c r="L133" s="170">
        <v>3</v>
      </c>
      <c r="M133" s="170">
        <v>4</v>
      </c>
      <c r="N133" s="170">
        <v>1</v>
      </c>
      <c r="O133" s="170">
        <v>32</v>
      </c>
      <c r="P133" s="170">
        <v>8</v>
      </c>
      <c r="Q133" s="170"/>
      <c r="R133" s="170">
        <v>2</v>
      </c>
      <c r="S133" s="170">
        <v>6</v>
      </c>
      <c r="T133" s="160"/>
      <c r="U133" s="160"/>
    </row>
    <row r="134" spans="1:21" ht="14.25">
      <c r="A134" s="191">
        <f t="shared" si="4"/>
        <v>5140050</v>
      </c>
      <c r="B134" s="192">
        <f t="shared" si="5"/>
        <v>41164</v>
      </c>
      <c r="C134" s="170" t="s">
        <v>325</v>
      </c>
      <c r="D134" s="170">
        <v>3159</v>
      </c>
      <c r="E134" s="170"/>
      <c r="F134" s="170" t="s">
        <v>326</v>
      </c>
      <c r="G134" s="170"/>
      <c r="H134" s="170" t="s">
        <v>326</v>
      </c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5140050</v>
      </c>
      <c r="B135" s="192">
        <f t="shared" si="5"/>
        <v>41164</v>
      </c>
      <c r="C135" s="170" t="s">
        <v>327</v>
      </c>
      <c r="D135" s="170">
        <v>906</v>
      </c>
      <c r="E135" s="170" t="s">
        <v>326</v>
      </c>
      <c r="F135" s="170" t="s">
        <v>326</v>
      </c>
      <c r="G135" s="170" t="s">
        <v>326</v>
      </c>
      <c r="H135" s="170"/>
      <c r="I135" s="170"/>
      <c r="J135" s="170" t="s">
        <v>326</v>
      </c>
      <c r="K135" s="170"/>
      <c r="L135" s="170"/>
      <c r="M135" s="170" t="s">
        <v>326</v>
      </c>
      <c r="N135" s="170" t="s">
        <v>326</v>
      </c>
      <c r="O135" s="170"/>
      <c r="P135" s="170" t="s">
        <v>326</v>
      </c>
      <c r="Q135" s="170" t="s">
        <v>326</v>
      </c>
      <c r="R135" s="170" t="s">
        <v>326</v>
      </c>
      <c r="S135" s="170" t="s">
        <v>326</v>
      </c>
      <c r="T135" s="160"/>
      <c r="U135" s="160"/>
    </row>
    <row r="136" spans="1:21" ht="14.25">
      <c r="A136" s="191">
        <f t="shared" si="4"/>
        <v>5140050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5140050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5140050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5140050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5140050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5140050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5140050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5140050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5140050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5140050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5140050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5140050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5140050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5140050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5140050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5140050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5140050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5140050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5140050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5140050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5140050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5140050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5140050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5140050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5140050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5140050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5140050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5140050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5140050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5140050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5140050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5140050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5140050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5140050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5140050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5140050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5140050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5140050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5140050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5140050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5140050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5140050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5140050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5140050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5140050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5140050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5140050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5140050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5140050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5140050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5140050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5140050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5140050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5140050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5140050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5140050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5140050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5140050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5140050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5140050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5140050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5140050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5140050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5140050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5140050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5140050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5140050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5140050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5140050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5140050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5140050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5140050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5140050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5140050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5140050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5140050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5140050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5140050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5140050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5140050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5140050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5140050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5140050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5140050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5140050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5140050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5140050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5140050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5140050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5140050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5140050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5140050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5140050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5140050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5140050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5140050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5140050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5140050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5140050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5140050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5140050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5140050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5140050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5140050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5140050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5140050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5140050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5140050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2013-02-01T12:26:29Z</dcterms:modified>
  <cp:category/>
  <cp:version/>
  <cp:contentType/>
  <cp:contentStatus/>
</cp:coreProperties>
</file>