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<sst xmlns="http://schemas.openxmlformats.org/spreadsheetml/2006/main" count="377" uniqueCount="228">
  <si>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</si>
  <si>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</si>
  <si>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</si>
  <si>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</si>
  <si>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</si>
  <si>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</si>
  <si>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</si>
  <si>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</si>
  <si>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</si>
  <si>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</si>
  <si>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</si>
  <si>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</si>
  <si>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</si>
  <si>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 xml:space="preserve">Bryophytes  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</si>
  <si>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</si>
  <si>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</si>
  <si>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</si>
  <si>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</si>
  <si>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</si>
  <si>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</si>
  <si>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</si>
  <si>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</si>
  <si>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</si>
  <si>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</si>
  <si>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</si>
  <si>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</si>
  <si>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</si>
  <si>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</si>
  <si>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</si>
  <si>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</si>
  <si>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</si>
  <si>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</si>
  <si>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</si>
  <si>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</si>
  <si>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</si>
  <si>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</si>
  <si>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</si>
  <si>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</si>
  <si>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</si>
  <si>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</si>
  <si>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</si>
  <si>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</si>
  <si>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</si>
  <si>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</si>
  <si>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</si>
  <si>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</si>
  <si>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</si>
  <si>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</si>
  <si>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</si>
  <si>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</si>
  <si>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</si>
  <si>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</si>
  <si>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</si>
  <si>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</si>
  <si>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</si>
  <si>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</si>
  <si>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</si>
  <si>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</si>
  <si>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</si>
  <si>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</si>
  <si>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</si>
  <si>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</si>
  <si>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</si>
  <si>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</si>
  <si>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</si>
  <si>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</si>
  <si>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</si>
  <si>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</si>
  <si>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</si>
  <si>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</si>
  <si>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</si>
  <si>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</si>
  <si>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</si>
  <si>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</si>
  <si>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</si>
  <si>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</si>
  <si>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</si>
  <si>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</si>
  <si>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</si>
  <si>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</si>
  <si>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</si>
  <si>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</si>
  <si>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</si>
  <si>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</si>
  <si>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</si>
  <si>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</si>
  <si>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</si>
  <si>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</si>
  <si>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</si>
  <si>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</si>
  <si>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</si>
  <si>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</si>
  <si>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</si>
  <si>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</si>
  <si>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</si>
  <si>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</si>
  <si>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</si>
  <si>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</si>
  <si>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</si>
  <si>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</si>
  <si>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</si>
  <si>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</si>
  <si>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</si>
  <si>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</si>
  <si>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</si>
  <si>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</si>
  <si>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</si>
  <si>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</si>
  <si>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</si>
  <si>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</si>
  <si>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</si>
  <si>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</si>
  <si>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</si>
  <si>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</si>
  <si>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</si>
  <si>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</si>
  <si>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</si>
  <si>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</si>
  <si>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</si>
  <si>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</si>
  <si>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</si>
  <si>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</si>
  <si>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</si>
  <si>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</si>
  <si>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</si>
  <si>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</si>
  <si>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</si>
  <si>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</si>
  <si>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</si>
  <si>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</si>
  <si>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</si>
  <si>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</si>
  <si>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</si>
  <si>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</si>
  <si>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</si>
  <si>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</si>
  <si>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</si>
  <si>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</si>
  <si>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</si>
  <si>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</si>
  <si>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</si>
  <si>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</si>
  <si>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</si>
  <si>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</si>
  <si>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</si>
  <si>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</si>
  <si>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</si>
  <si>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</si>
  <si>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</si>
  <si>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</si>
  <si>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</si>
  <si>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</si>
  <si>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</si>
  <si>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</si>
  <si>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</si>
  <si>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</si>
  <si>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</si>
  <si>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</si>
  <si>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</si>
  <si>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</si>
  <si>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</si>
  <si>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</si>
  <si>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</si>
  <si>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</si>
  <si>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</si>
  <si>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</si>
  <si>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</si>
  <si>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</si>
  <si>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</si>
  <si>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</si>
  <si>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</si>
  <si>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</si>
  <si>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</si>
  <si>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</si>
  <si>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</si>
  <si>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</si>
  <si>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</si>
  <si>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</si>
  <si>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</si>
  <si>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</si>
  <si>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</si>
  <si>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</si>
  <si>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</si>
  <si>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Lèze</t>
  </si>
  <si>
    <t>Lézat</t>
  </si>
  <si>
    <t>09167</t>
  </si>
  <si>
    <t>Lézat-sur-Lèze</t>
  </si>
  <si>
    <t>Euleuctra</t>
  </si>
  <si>
    <t>Brachycentrus</t>
  </si>
  <si>
    <t>Hydropsyche</t>
  </si>
  <si>
    <t>Hydroptila</t>
  </si>
  <si>
    <t>Mystacides</t>
  </si>
  <si>
    <t>Oecetis</t>
  </si>
  <si>
    <t>Cyrnus</t>
  </si>
  <si>
    <t>Polycentropus</t>
  </si>
  <si>
    <t>Psychomyia</t>
  </si>
  <si>
    <t>Centroptilum</t>
  </si>
  <si>
    <t>Procloeon</t>
  </si>
  <si>
    <t>Caenis</t>
  </si>
  <si>
    <t>Ephemera</t>
  </si>
  <si>
    <t>Ephemerella</t>
  </si>
  <si>
    <t>Ecdyonurus</t>
  </si>
  <si>
    <t>Choroterpes</t>
  </si>
  <si>
    <t>Ephoron</t>
  </si>
  <si>
    <t>Aphelocheirus</t>
  </si>
  <si>
    <t>Micronecta</t>
  </si>
  <si>
    <t>Gerris</t>
  </si>
  <si>
    <t>Dryops</t>
  </si>
  <si>
    <t>Esolus</t>
  </si>
  <si>
    <t>Macronychus</t>
  </si>
  <si>
    <t>Oulimnius</t>
  </si>
  <si>
    <t>Stenelmis</t>
  </si>
  <si>
    <t>Hydraena</t>
  </si>
  <si>
    <t>Boyeria</t>
  </si>
  <si>
    <t>Calopteryx</t>
  </si>
  <si>
    <t>Epitheca</t>
  </si>
  <si>
    <t>Gomphus</t>
  </si>
  <si>
    <t>Onychogomphus</t>
  </si>
  <si>
    <t>Gammarus</t>
  </si>
  <si>
    <t>Orconectes</t>
  </si>
  <si>
    <t>Corbicula</t>
  </si>
  <si>
    <t>Potamopyrgus</t>
  </si>
  <si>
    <t>Physa</t>
  </si>
  <si>
    <t>Athericidae (F)</t>
  </si>
  <si>
    <t>Chironomidae (F)</t>
  </si>
  <si>
    <t>Limoniidae (F)</t>
  </si>
  <si>
    <t>Simuliidae (F)</t>
  </si>
  <si>
    <t>Tabanidae (F)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</si>
</sst>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14</v>
      </c>
      <c r="B1" s="119"/>
      <c r="C1" s="1"/>
      <c r="D1" s="1"/>
      <c r="E1" s="1"/>
      <c r="F1" s="1"/>
      <c r="G1" s="1"/>
      <c r="R1" s="18" t="s">
        <v>15</v>
      </c>
      <c r="S1" s="19" t="s">
        <v>16</v>
      </c>
      <c r="T1" s="19" t="s">
        <v>17</v>
      </c>
      <c r="U1" s="19" t="s">
        <v>18</v>
      </c>
      <c r="V1" s="19" t="s">
        <v>161</v>
      </c>
      <c r="W1" s="19" t="s">
        <v>19</v>
      </c>
      <c r="X1" s="20" t="s">
        <v>20</v>
      </c>
    </row>
    <row r="2" spans="1:24" s="5" customFormat="1" ht="12">
      <c r="A2" s="120"/>
      <c r="B2" s="120"/>
      <c r="C2" s="120"/>
      <c r="D2" s="21"/>
      <c r="E2" s="21"/>
      <c r="R2" s="84" t="s">
        <v>168</v>
      </c>
      <c r="S2" s="8" t="s">
        <v>168</v>
      </c>
      <c r="T2" s="8">
        <v>0</v>
      </c>
      <c r="U2" s="8" t="s">
        <v>123</v>
      </c>
      <c r="V2" s="22" t="s">
        <v>160</v>
      </c>
      <c r="W2" s="22" t="s">
        <v>11</v>
      </c>
      <c r="X2" s="85" t="s">
        <v>108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125</v>
      </c>
      <c r="S3" s="8" t="s">
        <v>124</v>
      </c>
      <c r="T3" s="22">
        <v>1</v>
      </c>
      <c r="U3" s="100" t="s">
        <v>23</v>
      </c>
      <c r="V3" s="22" t="s">
        <v>153</v>
      </c>
      <c r="W3" s="22" t="s">
        <v>10</v>
      </c>
      <c r="X3" s="23" t="s">
        <v>24</v>
      </c>
    </row>
    <row r="4" spans="1:24" s="5" customFormat="1" ht="12.75">
      <c r="A4" s="24" t="s">
        <v>15</v>
      </c>
      <c r="B4" s="7" t="s">
        <v>28</v>
      </c>
      <c r="C4" s="25"/>
      <c r="D4" s="25"/>
      <c r="E4" s="97"/>
      <c r="F4" s="122" t="s">
        <v>145</v>
      </c>
      <c r="R4" s="99" t="s">
        <v>21</v>
      </c>
      <c r="S4" s="100" t="s">
        <v>22</v>
      </c>
      <c r="T4" s="22">
        <v>2</v>
      </c>
      <c r="U4" s="22"/>
      <c r="V4" s="22" t="s">
        <v>174</v>
      </c>
      <c r="W4" s="22" t="s">
        <v>9</v>
      </c>
      <c r="X4" s="23" t="s">
        <v>27</v>
      </c>
    </row>
    <row r="5" spans="1:24" s="5" customFormat="1" ht="12.75">
      <c r="A5" s="28" t="s">
        <v>1</v>
      </c>
      <c r="B5" s="2" t="s">
        <v>122</v>
      </c>
      <c r="C5" s="3"/>
      <c r="D5" s="3"/>
      <c r="E5" s="96"/>
      <c r="F5" s="123"/>
      <c r="G5" s="27"/>
      <c r="R5" s="99" t="s">
        <v>25</v>
      </c>
      <c r="S5" s="100" t="s">
        <v>26</v>
      </c>
      <c r="T5" s="22">
        <v>3</v>
      </c>
      <c r="U5" s="22"/>
      <c r="V5" s="22" t="s">
        <v>176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3"/>
      <c r="G6" s="27"/>
      <c r="R6" s="99" t="s">
        <v>29</v>
      </c>
      <c r="S6" s="100" t="s">
        <v>30</v>
      </c>
      <c r="T6" s="22">
        <v>4</v>
      </c>
      <c r="U6" s="22"/>
      <c r="V6" s="22" t="s">
        <v>154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3"/>
      <c r="G7" s="27"/>
      <c r="H7" s="125" t="s">
        <v>175</v>
      </c>
      <c r="I7" s="126"/>
      <c r="R7" s="99" t="s">
        <v>31</v>
      </c>
      <c r="S7" s="100" t="s">
        <v>32</v>
      </c>
      <c r="T7" s="22">
        <v>5</v>
      </c>
      <c r="U7" s="22"/>
      <c r="V7" s="22" t="s">
        <v>177</v>
      </c>
      <c r="W7" s="22"/>
      <c r="X7" s="23"/>
    </row>
    <row r="8" spans="1:24" s="5" customFormat="1" ht="12.75" customHeight="1">
      <c r="A8" s="28" t="s">
        <v>36</v>
      </c>
      <c r="B8" s="9" t="s">
        <v>37</v>
      </c>
      <c r="C8" s="3"/>
      <c r="D8" s="3"/>
      <c r="E8" s="96"/>
      <c r="F8" s="123"/>
      <c r="G8" s="27"/>
      <c r="H8" s="127"/>
      <c r="I8" s="128"/>
      <c r="R8" s="99" t="s">
        <v>33</v>
      </c>
      <c r="S8" s="100" t="s">
        <v>34</v>
      </c>
      <c r="T8" s="22"/>
      <c r="U8" s="22"/>
      <c r="V8" s="22" t="s">
        <v>155</v>
      </c>
      <c r="W8" s="22"/>
      <c r="X8" s="23"/>
    </row>
    <row r="9" spans="1:24" s="5" customFormat="1" ht="12.75" customHeight="1">
      <c r="A9" s="28" t="s">
        <v>39</v>
      </c>
      <c r="B9" s="9" t="s">
        <v>40</v>
      </c>
      <c r="C9" s="3"/>
      <c r="D9" s="3"/>
      <c r="E9" s="96"/>
      <c r="F9" s="123"/>
      <c r="G9" s="27"/>
      <c r="H9" s="127"/>
      <c r="I9" s="128"/>
      <c r="R9" s="99" t="s">
        <v>35</v>
      </c>
      <c r="S9" s="22"/>
      <c r="T9" s="22"/>
      <c r="U9" s="22"/>
      <c r="V9" s="22" t="s">
        <v>156</v>
      </c>
      <c r="W9" s="22"/>
      <c r="X9" s="23"/>
    </row>
    <row r="10" spans="1:24" s="5" customFormat="1" ht="12.75" customHeight="1">
      <c r="A10" s="28" t="s">
        <v>42</v>
      </c>
      <c r="B10" s="9" t="s">
        <v>121</v>
      </c>
      <c r="C10" s="3"/>
      <c r="D10" s="3"/>
      <c r="E10" s="96"/>
      <c r="F10" s="123"/>
      <c r="G10" s="27"/>
      <c r="H10" s="127"/>
      <c r="I10" s="128"/>
      <c r="R10" s="99" t="s">
        <v>38</v>
      </c>
      <c r="S10" s="22"/>
      <c r="T10" s="22"/>
      <c r="U10" s="22"/>
      <c r="V10" s="22" t="s">
        <v>157</v>
      </c>
      <c r="W10" s="22"/>
      <c r="X10" s="23"/>
    </row>
    <row r="11" spans="1:24" s="5" customFormat="1" ht="12.75" customHeight="1">
      <c r="A11" s="28" t="s">
        <v>44</v>
      </c>
      <c r="B11" s="9" t="s">
        <v>121</v>
      </c>
      <c r="C11" s="3"/>
      <c r="D11" s="3"/>
      <c r="E11" s="96"/>
      <c r="F11" s="123"/>
      <c r="G11" s="27"/>
      <c r="H11" s="129"/>
      <c r="I11" s="130"/>
      <c r="R11" s="99" t="s">
        <v>41</v>
      </c>
      <c r="S11" s="22"/>
      <c r="T11" s="22"/>
      <c r="U11" s="22"/>
      <c r="V11" s="22" t="s">
        <v>158</v>
      </c>
      <c r="W11" s="22"/>
      <c r="X11" s="23"/>
    </row>
    <row r="12" spans="1:24" s="5" customFormat="1" ht="12.75">
      <c r="A12" s="28" t="s">
        <v>46</v>
      </c>
      <c r="B12" s="9" t="s">
        <v>64</v>
      </c>
      <c r="C12" s="3"/>
      <c r="D12" s="3"/>
      <c r="E12" s="96"/>
      <c r="F12" s="123"/>
      <c r="G12" s="27"/>
      <c r="H12" s="106"/>
      <c r="I12" s="106"/>
      <c r="R12" s="99" t="s">
        <v>43</v>
      </c>
      <c r="S12" s="22"/>
      <c r="T12" s="22"/>
      <c r="U12" s="22"/>
      <c r="V12" s="22" t="s">
        <v>159</v>
      </c>
      <c r="W12" s="22"/>
      <c r="X12" s="23"/>
    </row>
    <row r="13" spans="1:24" s="5" customFormat="1" ht="12.75">
      <c r="A13" s="30" t="s">
        <v>48</v>
      </c>
      <c r="B13" s="17" t="s">
        <v>49</v>
      </c>
      <c r="C13" s="31"/>
      <c r="D13" s="31"/>
      <c r="E13" s="98"/>
      <c r="F13" s="124"/>
      <c r="G13" s="27"/>
      <c r="R13" s="99" t="s">
        <v>45</v>
      </c>
      <c r="S13" s="22"/>
      <c r="T13" s="22"/>
      <c r="U13" s="22"/>
      <c r="V13" s="22" t="s">
        <v>178</v>
      </c>
      <c r="W13" s="22"/>
      <c r="X13" s="23"/>
    </row>
    <row r="14" spans="1:24" s="5" customFormat="1" ht="12.75">
      <c r="A14" s="28" t="s">
        <v>169</v>
      </c>
      <c r="B14" s="9" t="s">
        <v>171</v>
      </c>
      <c r="C14" s="3"/>
      <c r="D14" s="3"/>
      <c r="E14" s="96"/>
      <c r="F14" s="122" t="s">
        <v>162</v>
      </c>
      <c r="G14" s="27"/>
      <c r="R14" s="99" t="s">
        <v>47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170</v>
      </c>
      <c r="B15" s="9" t="s">
        <v>172</v>
      </c>
      <c r="C15" s="3"/>
      <c r="D15" s="3"/>
      <c r="E15" s="96"/>
      <c r="F15" s="123"/>
      <c r="G15" s="27"/>
      <c r="R15" s="99" t="s">
        <v>50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61</v>
      </c>
      <c r="B16" s="9" t="s">
        <v>142</v>
      </c>
      <c r="C16" s="3"/>
      <c r="D16" s="3"/>
      <c r="E16" s="93"/>
      <c r="F16" s="123"/>
      <c r="G16" s="27"/>
      <c r="R16" s="99" t="s">
        <v>51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62</v>
      </c>
      <c r="B17" s="9" t="s">
        <v>143</v>
      </c>
      <c r="C17" s="3"/>
      <c r="D17" s="3"/>
      <c r="E17" s="93"/>
      <c r="F17" s="123"/>
      <c r="G17" s="27"/>
      <c r="R17" s="99" t="s">
        <v>52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138</v>
      </c>
      <c r="B18" s="2" t="s">
        <v>144</v>
      </c>
      <c r="C18" s="3"/>
      <c r="D18" s="3"/>
      <c r="E18" s="93"/>
      <c r="F18" s="123"/>
      <c r="G18" s="27"/>
      <c r="R18" s="99" t="s">
        <v>53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63</v>
      </c>
      <c r="B19" s="17" t="s">
        <v>173</v>
      </c>
      <c r="C19" s="31"/>
      <c r="D19" s="31"/>
      <c r="E19" s="94"/>
      <c r="F19" s="124"/>
      <c r="G19" s="27"/>
      <c r="R19" s="99" t="s">
        <v>54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55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56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15</v>
      </c>
      <c r="B22" s="11" t="s">
        <v>1</v>
      </c>
      <c r="C22" s="11" t="s">
        <v>2</v>
      </c>
      <c r="D22" s="11" t="s">
        <v>5</v>
      </c>
      <c r="E22" s="11" t="s">
        <v>36</v>
      </c>
      <c r="F22" s="11" t="s">
        <v>39</v>
      </c>
      <c r="G22" s="11" t="s">
        <v>42</v>
      </c>
      <c r="H22" s="11" t="s">
        <v>44</v>
      </c>
      <c r="I22" s="11" t="s">
        <v>46</v>
      </c>
      <c r="J22" s="11" t="s">
        <v>48</v>
      </c>
      <c r="K22" s="11" t="s">
        <v>169</v>
      </c>
      <c r="L22" s="11" t="s">
        <v>170</v>
      </c>
      <c r="M22" s="11" t="s">
        <v>61</v>
      </c>
      <c r="N22" s="11" t="s">
        <v>62</v>
      </c>
      <c r="O22" s="11" t="s">
        <v>138</v>
      </c>
      <c r="P22" s="11" t="s">
        <v>63</v>
      </c>
      <c r="R22" s="99" t="s">
        <v>57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53</v>
      </c>
      <c r="B23" s="16">
        <v>5165255</v>
      </c>
      <c r="C23" s="16" t="s">
        <v>183</v>
      </c>
      <c r="D23" s="16" t="s">
        <v>184</v>
      </c>
      <c r="E23" s="16" t="s">
        <v>186</v>
      </c>
      <c r="F23" s="35" t="s">
        <v>185</v>
      </c>
      <c r="G23" s="16">
        <v>520026</v>
      </c>
      <c r="H23" s="16">
        <v>1809195</v>
      </c>
      <c r="I23" s="16">
        <v>197</v>
      </c>
      <c r="J23" s="16" t="s">
        <v>26</v>
      </c>
      <c r="K23" s="108">
        <v>519999</v>
      </c>
      <c r="L23" s="108">
        <v>1809198</v>
      </c>
      <c r="M23" s="108">
        <v>519980</v>
      </c>
      <c r="N23" s="108">
        <v>1809307</v>
      </c>
      <c r="O23" s="56">
        <v>8</v>
      </c>
      <c r="P23" s="56">
        <v>130</v>
      </c>
      <c r="R23" s="99" t="s">
        <v>58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60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8" t="s">
        <v>166</v>
      </c>
      <c r="B25" s="121"/>
      <c r="C25" s="119"/>
      <c r="D25" s="1"/>
      <c r="E25" s="1"/>
      <c r="F25" s="38"/>
      <c r="R25" s="88" t="s">
        <v>126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127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128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59</v>
      </c>
      <c r="C28" s="25"/>
      <c r="D28" s="25"/>
      <c r="E28" s="26"/>
      <c r="H28" s="39"/>
      <c r="I28" s="39"/>
      <c r="R28" s="89" t="s">
        <v>129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163</v>
      </c>
      <c r="B30" s="9" t="s">
        <v>164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165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139</v>
      </c>
      <c r="B32" s="95" t="s">
        <v>137</v>
      </c>
      <c r="C32" s="31"/>
      <c r="D32" s="31"/>
      <c r="E32" s="32"/>
      <c r="G32" s="118" t="s">
        <v>132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65</v>
      </c>
      <c r="I35" s="48" t="s">
        <v>66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163</v>
      </c>
      <c r="D38" s="11" t="s">
        <v>7</v>
      </c>
      <c r="E38" s="11" t="s">
        <v>139</v>
      </c>
      <c r="F38" s="11" t="s">
        <v>130</v>
      </c>
      <c r="G38" s="11" t="s">
        <v>8</v>
      </c>
      <c r="H38" s="53" t="s">
        <v>65</v>
      </c>
      <c r="S38" s="101"/>
      <c r="T38" s="101"/>
      <c r="U38" s="6"/>
    </row>
    <row r="39" spans="1:21" ht="14.25">
      <c r="A39" s="54">
        <f>B23</f>
        <v>5165255</v>
      </c>
      <c r="B39" s="54" t="str">
        <f>C23</f>
        <v>Lèze</v>
      </c>
      <c r="C39" s="55" t="s">
        <v>184</v>
      </c>
      <c r="D39" s="55">
        <v>40009</v>
      </c>
      <c r="E39" s="56">
        <v>7.2</v>
      </c>
      <c r="F39" s="57" t="s">
        <v>146</v>
      </c>
      <c r="G39" s="104" t="s">
        <v>160</v>
      </c>
      <c r="H39" s="107">
        <v>1</v>
      </c>
      <c r="S39" s="101"/>
      <c r="T39" s="101"/>
      <c r="U39" s="6"/>
    </row>
    <row r="40" spans="1:21" ht="14.25">
      <c r="A40" s="80">
        <f>+A$39</f>
        <v>5165255</v>
      </c>
      <c r="B40" s="80" t="str">
        <f>+B$39</f>
        <v>Lèze</v>
      </c>
      <c r="C40" s="80" t="str">
        <f>+C$39</f>
        <v>Lézat</v>
      </c>
      <c r="D40" s="81">
        <f>+D$39</f>
        <v>40009</v>
      </c>
      <c r="E40" s="80">
        <f aca="true" t="shared" si="0" ref="E40:E50">+I$23</f>
        <v>197</v>
      </c>
      <c r="F40" s="57" t="s">
        <v>147</v>
      </c>
      <c r="G40" s="104" t="s">
        <v>153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5165255</v>
      </c>
      <c r="B41" s="80" t="str">
        <f aca="true" t="shared" si="2" ref="B41:D50">+B$39</f>
        <v>Lèze</v>
      </c>
      <c r="C41" s="80" t="str">
        <f t="shared" si="2"/>
        <v>Lézat</v>
      </c>
      <c r="D41" s="81">
        <f t="shared" si="2"/>
        <v>40009</v>
      </c>
      <c r="E41" s="80">
        <f t="shared" si="0"/>
        <v>197</v>
      </c>
      <c r="F41" s="57" t="s">
        <v>179</v>
      </c>
      <c r="G41" s="104" t="s">
        <v>174</v>
      </c>
      <c r="H41" s="107">
        <v>0</v>
      </c>
      <c r="S41" s="101"/>
      <c r="T41" s="101"/>
      <c r="U41" s="6"/>
    </row>
    <row r="42" spans="1:21" ht="14.25">
      <c r="A42" s="80">
        <f t="shared" si="1"/>
        <v>5165255</v>
      </c>
      <c r="B42" s="80" t="str">
        <f t="shared" si="2"/>
        <v>Lèze</v>
      </c>
      <c r="C42" s="80" t="str">
        <f t="shared" si="2"/>
        <v>Lézat</v>
      </c>
      <c r="D42" s="81">
        <f t="shared" si="2"/>
        <v>40009</v>
      </c>
      <c r="E42" s="80">
        <f t="shared" si="0"/>
        <v>197</v>
      </c>
      <c r="F42" s="57" t="s">
        <v>180</v>
      </c>
      <c r="G42" s="104" t="s">
        <v>176</v>
      </c>
      <c r="H42" s="107">
        <v>1</v>
      </c>
      <c r="S42" s="101"/>
      <c r="T42" s="101"/>
      <c r="U42" s="6"/>
    </row>
    <row r="43" spans="1:21" ht="14.25">
      <c r="A43" s="80">
        <f t="shared" si="1"/>
        <v>5165255</v>
      </c>
      <c r="B43" s="80" t="str">
        <f t="shared" si="2"/>
        <v>Lèze</v>
      </c>
      <c r="C43" s="80" t="str">
        <f t="shared" si="2"/>
        <v>Lézat</v>
      </c>
      <c r="D43" s="81">
        <f t="shared" si="2"/>
        <v>40009</v>
      </c>
      <c r="E43" s="80">
        <f t="shared" si="0"/>
        <v>197</v>
      </c>
      <c r="F43" s="57" t="s">
        <v>167</v>
      </c>
      <c r="G43" s="104" t="s">
        <v>154</v>
      </c>
      <c r="H43" s="107">
        <v>3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5165255</v>
      </c>
      <c r="B44" s="80" t="str">
        <f t="shared" si="2"/>
        <v>Lèze</v>
      </c>
      <c r="C44" s="80" t="str">
        <f t="shared" si="2"/>
        <v>Lézat</v>
      </c>
      <c r="D44" s="81">
        <f t="shared" si="2"/>
        <v>40009</v>
      </c>
      <c r="E44" s="80">
        <f t="shared" si="0"/>
        <v>197</v>
      </c>
      <c r="F44" s="57" t="s">
        <v>181</v>
      </c>
      <c r="G44" s="104" t="s">
        <v>177</v>
      </c>
      <c r="H44" s="107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5165255</v>
      </c>
      <c r="B45" s="80" t="str">
        <f t="shared" si="2"/>
        <v>Lèze</v>
      </c>
      <c r="C45" s="80" t="str">
        <f t="shared" si="2"/>
        <v>Lézat</v>
      </c>
      <c r="D45" s="81">
        <f t="shared" si="2"/>
        <v>40009</v>
      </c>
      <c r="E45" s="80">
        <f t="shared" si="0"/>
        <v>197</v>
      </c>
      <c r="F45" s="57" t="s">
        <v>148</v>
      </c>
      <c r="G45" s="104" t="s">
        <v>155</v>
      </c>
      <c r="H45" s="107">
        <v>15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5165255</v>
      </c>
      <c r="B46" s="80" t="str">
        <f t="shared" si="2"/>
        <v>Lèze</v>
      </c>
      <c r="C46" s="80" t="str">
        <f t="shared" si="2"/>
        <v>Lézat</v>
      </c>
      <c r="D46" s="81">
        <f t="shared" si="2"/>
        <v>40009</v>
      </c>
      <c r="E46" s="80">
        <f t="shared" si="0"/>
        <v>197</v>
      </c>
      <c r="F46" s="57" t="s">
        <v>149</v>
      </c>
      <c r="G46" s="104" t="s">
        <v>156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5165255</v>
      </c>
      <c r="B47" s="80" t="str">
        <f t="shared" si="2"/>
        <v>Lèze</v>
      </c>
      <c r="C47" s="80" t="str">
        <f t="shared" si="2"/>
        <v>Lézat</v>
      </c>
      <c r="D47" s="81">
        <f t="shared" si="2"/>
        <v>40009</v>
      </c>
      <c r="E47" s="80">
        <f t="shared" si="0"/>
        <v>197</v>
      </c>
      <c r="F47" s="57" t="s">
        <v>150</v>
      </c>
      <c r="G47" s="104" t="s">
        <v>157</v>
      </c>
      <c r="H47" s="107">
        <v>0</v>
      </c>
    </row>
    <row r="48" spans="1:20" s="5" customFormat="1" ht="14.25">
      <c r="A48" s="80">
        <f t="shared" si="1"/>
        <v>5165255</v>
      </c>
      <c r="B48" s="80" t="str">
        <f t="shared" si="2"/>
        <v>Lèze</v>
      </c>
      <c r="C48" s="80" t="str">
        <f t="shared" si="2"/>
        <v>Lézat</v>
      </c>
      <c r="D48" s="81">
        <f t="shared" si="2"/>
        <v>40009</v>
      </c>
      <c r="E48" s="80">
        <f t="shared" si="0"/>
        <v>197</v>
      </c>
      <c r="F48" s="57" t="s">
        <v>151</v>
      </c>
      <c r="G48" s="104" t="s">
        <v>158</v>
      </c>
      <c r="H48" s="107">
        <v>80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5165255</v>
      </c>
      <c r="B49" s="80" t="str">
        <f t="shared" si="2"/>
        <v>Lèze</v>
      </c>
      <c r="C49" s="80" t="str">
        <f t="shared" si="2"/>
        <v>Lézat</v>
      </c>
      <c r="D49" s="81">
        <f t="shared" si="2"/>
        <v>40009</v>
      </c>
      <c r="E49" s="80">
        <f t="shared" si="0"/>
        <v>197</v>
      </c>
      <c r="F49" s="57" t="s">
        <v>152</v>
      </c>
      <c r="G49" s="104" t="s">
        <v>159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5165255</v>
      </c>
      <c r="B50" s="80" t="str">
        <f t="shared" si="2"/>
        <v>Lèze</v>
      </c>
      <c r="C50" s="80" t="str">
        <f t="shared" si="2"/>
        <v>Lézat</v>
      </c>
      <c r="D50" s="81">
        <f t="shared" si="2"/>
        <v>40009</v>
      </c>
      <c r="E50" s="80">
        <f t="shared" si="0"/>
        <v>197</v>
      </c>
      <c r="F50" s="57" t="s">
        <v>182</v>
      </c>
      <c r="G50" s="104" t="s">
        <v>178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67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8" t="s">
        <v>68</v>
      </c>
      <c r="B52" s="121"/>
      <c r="C52" s="121"/>
      <c r="D52" s="121"/>
      <c r="E52" s="119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130</v>
      </c>
      <c r="B55" s="7" t="s">
        <v>69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70</v>
      </c>
      <c r="B56" s="9" t="s">
        <v>69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71</v>
      </c>
      <c r="B57" s="9" t="s">
        <v>72</v>
      </c>
      <c r="C57" s="3"/>
      <c r="D57" s="3"/>
      <c r="E57" s="3"/>
      <c r="F57" s="29"/>
      <c r="G57" s="8"/>
      <c r="H57" s="64" t="s">
        <v>73</v>
      </c>
      <c r="I57" s="64" t="s">
        <v>8</v>
      </c>
      <c r="J57" s="64" t="s">
        <v>140</v>
      </c>
      <c r="T57" s="101"/>
      <c r="U57" s="101"/>
    </row>
    <row r="58" spans="1:21" ht="12.75">
      <c r="A58" s="28" t="s">
        <v>74</v>
      </c>
      <c r="B58" s="9" t="s">
        <v>75</v>
      </c>
      <c r="C58" s="3"/>
      <c r="D58" s="3"/>
      <c r="E58" s="3"/>
      <c r="F58" s="29"/>
      <c r="G58" s="8"/>
      <c r="H58" s="65" t="s">
        <v>76</v>
      </c>
      <c r="I58" s="65" t="s">
        <v>12</v>
      </c>
      <c r="J58" s="65" t="s">
        <v>136</v>
      </c>
      <c r="T58" s="101"/>
      <c r="U58" s="101"/>
    </row>
    <row r="59" spans="1:21" ht="12.75">
      <c r="A59" s="28" t="s">
        <v>77</v>
      </c>
      <c r="B59" s="9" t="s">
        <v>78</v>
      </c>
      <c r="C59" s="3"/>
      <c r="D59" s="3"/>
      <c r="E59" s="3"/>
      <c r="F59" s="29"/>
      <c r="G59" s="8"/>
      <c r="H59" s="66" t="s">
        <v>79</v>
      </c>
      <c r="I59" s="66" t="s">
        <v>11</v>
      </c>
      <c r="J59" s="66" t="s">
        <v>135</v>
      </c>
      <c r="T59" s="101"/>
      <c r="U59" s="101"/>
    </row>
    <row r="60" spans="1:21" ht="12.75">
      <c r="A60" s="28" t="s">
        <v>80</v>
      </c>
      <c r="B60" s="9" t="s">
        <v>131</v>
      </c>
      <c r="C60" s="3"/>
      <c r="D60" s="3"/>
      <c r="E60" s="3"/>
      <c r="F60" s="29"/>
      <c r="G60" s="8"/>
      <c r="H60" s="66" t="s">
        <v>81</v>
      </c>
      <c r="I60" s="66" t="s">
        <v>10</v>
      </c>
      <c r="J60" s="66" t="s">
        <v>134</v>
      </c>
      <c r="P60" s="39"/>
      <c r="Q60" s="39"/>
      <c r="R60" s="39"/>
      <c r="S60" s="39"/>
      <c r="T60" s="39"/>
      <c r="U60" s="39"/>
    </row>
    <row r="61" spans="1:21" ht="12.75">
      <c r="A61" s="28" t="s">
        <v>82</v>
      </c>
      <c r="B61" s="9" t="s">
        <v>83</v>
      </c>
      <c r="C61" s="3"/>
      <c r="D61" s="3"/>
      <c r="E61" s="3"/>
      <c r="F61" s="29"/>
      <c r="G61" s="67"/>
      <c r="H61" s="68" t="s">
        <v>84</v>
      </c>
      <c r="I61" s="68" t="s">
        <v>9</v>
      </c>
      <c r="J61" s="68" t="s">
        <v>133</v>
      </c>
      <c r="O61" s="39"/>
      <c r="T61" s="101"/>
      <c r="U61" s="101"/>
    </row>
    <row r="62" spans="1:21" ht="12.75">
      <c r="A62" s="30" t="s">
        <v>85</v>
      </c>
      <c r="B62" s="17" t="s">
        <v>86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87</v>
      </c>
      <c r="H64" s="70" t="s">
        <v>87</v>
      </c>
      <c r="I64" s="70" t="s">
        <v>87</v>
      </c>
      <c r="J64" s="70" t="s">
        <v>87</v>
      </c>
      <c r="K64" s="70" t="s">
        <v>87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88</v>
      </c>
      <c r="D65" s="71" t="s">
        <v>130</v>
      </c>
      <c r="E65" s="71" t="s">
        <v>70</v>
      </c>
      <c r="F65" s="71" t="s">
        <v>71</v>
      </c>
      <c r="G65" s="71" t="s">
        <v>74</v>
      </c>
      <c r="H65" s="71" t="s">
        <v>77</v>
      </c>
      <c r="I65" s="71" t="s">
        <v>80</v>
      </c>
      <c r="J65" s="71" t="s">
        <v>82</v>
      </c>
      <c r="K65" s="71" t="s">
        <v>85</v>
      </c>
      <c r="T65" s="101"/>
      <c r="U65" s="101"/>
    </row>
    <row r="66" spans="1:21" ht="14.25">
      <c r="A66" s="54">
        <f>A39</f>
        <v>5165255</v>
      </c>
      <c r="B66" s="72">
        <f>D39</f>
        <v>40009</v>
      </c>
      <c r="C66" s="73" t="s">
        <v>89</v>
      </c>
      <c r="D66" s="74" t="s">
        <v>160</v>
      </c>
      <c r="E66" s="109" t="s">
        <v>12</v>
      </c>
      <c r="F66" s="109" t="s">
        <v>108</v>
      </c>
      <c r="G66" s="110">
        <v>10</v>
      </c>
      <c r="H66" s="110">
        <v>2</v>
      </c>
      <c r="I66" s="110" t="s">
        <v>123</v>
      </c>
      <c r="J66" s="110" t="s">
        <v>13</v>
      </c>
      <c r="K66" s="110">
        <v>5</v>
      </c>
      <c r="T66" s="101"/>
      <c r="U66" s="101"/>
    </row>
    <row r="67" spans="1:21" ht="14.25">
      <c r="A67" s="82">
        <f>+A$66</f>
        <v>5165255</v>
      </c>
      <c r="B67" s="83">
        <f>+B$66</f>
        <v>40009</v>
      </c>
      <c r="C67" s="73" t="s">
        <v>90</v>
      </c>
      <c r="D67" s="74" t="s">
        <v>160</v>
      </c>
      <c r="E67" s="109" t="s">
        <v>12</v>
      </c>
      <c r="F67" s="109" t="s">
        <v>108</v>
      </c>
      <c r="G67" s="110">
        <v>10</v>
      </c>
      <c r="H67" s="110">
        <v>2</v>
      </c>
      <c r="I67" s="110" t="s">
        <v>123</v>
      </c>
      <c r="J67" s="110" t="s">
        <v>13</v>
      </c>
      <c r="K67" s="110">
        <v>5</v>
      </c>
      <c r="T67" s="101"/>
      <c r="U67" s="101"/>
    </row>
    <row r="68" spans="1:21" ht="14.25">
      <c r="A68" s="82">
        <f aca="true" t="shared" si="3" ref="A68:B77">+A$66</f>
        <v>5165255</v>
      </c>
      <c r="B68" s="83">
        <f t="shared" si="3"/>
        <v>40009</v>
      </c>
      <c r="C68" s="73" t="s">
        <v>91</v>
      </c>
      <c r="D68" s="74" t="s">
        <v>176</v>
      </c>
      <c r="E68" s="109" t="s">
        <v>12</v>
      </c>
      <c r="F68" s="109" t="s">
        <v>108</v>
      </c>
      <c r="G68" s="110">
        <v>8</v>
      </c>
      <c r="H68" s="110">
        <v>3</v>
      </c>
      <c r="I68" s="110" t="s">
        <v>123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5165255</v>
      </c>
      <c r="B69" s="83">
        <f t="shared" si="3"/>
        <v>40009</v>
      </c>
      <c r="C69" s="73" t="s">
        <v>92</v>
      </c>
      <c r="D69" s="74" t="s">
        <v>154</v>
      </c>
      <c r="E69" s="109" t="s">
        <v>12</v>
      </c>
      <c r="F69" s="109" t="s">
        <v>108</v>
      </c>
      <c r="G69" s="110">
        <v>30</v>
      </c>
      <c r="H69" s="110">
        <v>3</v>
      </c>
      <c r="I69" s="110" t="s">
        <v>123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5165255</v>
      </c>
      <c r="B70" s="83">
        <f t="shared" si="3"/>
        <v>40009</v>
      </c>
      <c r="C70" s="73" t="s">
        <v>93</v>
      </c>
      <c r="D70" s="74" t="s">
        <v>158</v>
      </c>
      <c r="E70" s="109" t="s">
        <v>12</v>
      </c>
      <c r="F70" s="109" t="s">
        <v>24</v>
      </c>
      <c r="G70" s="110">
        <v>12</v>
      </c>
      <c r="H70" s="110">
        <v>3</v>
      </c>
      <c r="I70" s="110" t="s">
        <v>23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5165255</v>
      </c>
      <c r="B71" s="83">
        <f t="shared" si="3"/>
        <v>40009</v>
      </c>
      <c r="C71" s="73" t="s">
        <v>94</v>
      </c>
      <c r="D71" s="74" t="s">
        <v>155</v>
      </c>
      <c r="E71" s="109" t="s">
        <v>12</v>
      </c>
      <c r="F71" s="109" t="s">
        <v>24</v>
      </c>
      <c r="G71" s="110">
        <v>20</v>
      </c>
      <c r="H71" s="110">
        <v>0</v>
      </c>
      <c r="I71" s="110" t="s">
        <v>23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5165255</v>
      </c>
      <c r="B72" s="83">
        <f t="shared" si="3"/>
        <v>40009</v>
      </c>
      <c r="C72" s="73" t="s">
        <v>95</v>
      </c>
      <c r="D72" s="74" t="s">
        <v>158</v>
      </c>
      <c r="E72" s="109" t="s">
        <v>12</v>
      </c>
      <c r="F72" s="109" t="s">
        <v>24</v>
      </c>
      <c r="G72" s="110">
        <v>18</v>
      </c>
      <c r="H72" s="110">
        <v>0</v>
      </c>
      <c r="I72" s="110" t="s">
        <v>23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5165255</v>
      </c>
      <c r="B73" s="83">
        <f t="shared" si="3"/>
        <v>40009</v>
      </c>
      <c r="C73" s="73" t="s">
        <v>96</v>
      </c>
      <c r="D73" s="74" t="s">
        <v>155</v>
      </c>
      <c r="E73" s="109" t="s">
        <v>12</v>
      </c>
      <c r="F73" s="109" t="s">
        <v>24</v>
      </c>
      <c r="G73" s="110">
        <v>8</v>
      </c>
      <c r="H73" s="110">
        <v>0</v>
      </c>
      <c r="I73" s="110" t="s">
        <v>23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5165255</v>
      </c>
      <c r="B74" s="83">
        <f t="shared" si="3"/>
        <v>40009</v>
      </c>
      <c r="C74" s="73" t="s">
        <v>97</v>
      </c>
      <c r="D74" s="74" t="s">
        <v>158</v>
      </c>
      <c r="E74" s="109" t="s">
        <v>12</v>
      </c>
      <c r="F74" s="109" t="s">
        <v>27</v>
      </c>
      <c r="G74" s="110">
        <v>4</v>
      </c>
      <c r="H74" s="110">
        <v>0</v>
      </c>
      <c r="I74" s="110" t="s">
        <v>23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5165255</v>
      </c>
      <c r="B75" s="83">
        <f t="shared" si="3"/>
        <v>40009</v>
      </c>
      <c r="C75" s="73" t="s">
        <v>98</v>
      </c>
      <c r="D75" s="74" t="s">
        <v>155</v>
      </c>
      <c r="E75" s="109" t="s">
        <v>12</v>
      </c>
      <c r="F75" s="109" t="s">
        <v>27</v>
      </c>
      <c r="G75" s="110">
        <v>21</v>
      </c>
      <c r="H75" s="110">
        <v>0</v>
      </c>
      <c r="I75" s="110" t="s">
        <v>23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5165255</v>
      </c>
      <c r="B76" s="83">
        <f t="shared" si="3"/>
        <v>40009</v>
      </c>
      <c r="C76" s="73" t="s">
        <v>99</v>
      </c>
      <c r="D76" s="74" t="s">
        <v>158</v>
      </c>
      <c r="E76" s="109" t="s">
        <v>12</v>
      </c>
      <c r="F76" s="109" t="s">
        <v>27</v>
      </c>
      <c r="G76" s="110">
        <v>16</v>
      </c>
      <c r="H76" s="110">
        <v>0</v>
      </c>
      <c r="I76" s="110" t="s">
        <v>23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5165255</v>
      </c>
      <c r="B77" s="83">
        <f t="shared" si="3"/>
        <v>40009</v>
      </c>
      <c r="C77" s="73" t="s">
        <v>100</v>
      </c>
      <c r="D77" s="74" t="s">
        <v>155</v>
      </c>
      <c r="E77" s="109" t="s">
        <v>12</v>
      </c>
      <c r="F77" s="109" t="s">
        <v>27</v>
      </c>
      <c r="G77" s="110">
        <v>11</v>
      </c>
      <c r="H77" s="110">
        <v>0</v>
      </c>
      <c r="I77" s="110" t="s">
        <v>23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8" t="s">
        <v>101</v>
      </c>
      <c r="B79" s="11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102</v>
      </c>
      <c r="B82" s="7" t="s">
        <v>103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104</v>
      </c>
      <c r="B83" s="2" t="s">
        <v>105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71</v>
      </c>
      <c r="B84" s="17" t="s">
        <v>106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87</v>
      </c>
      <c r="D86" s="10" t="s">
        <v>4</v>
      </c>
      <c r="E86" s="131" t="s">
        <v>107</v>
      </c>
      <c r="F86" s="131"/>
      <c r="G86" s="131"/>
      <c r="H86" s="132" t="s">
        <v>141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01"/>
      <c r="U86" s="101"/>
    </row>
    <row r="87" spans="1:21" ht="12.75">
      <c r="A87" s="11" t="s">
        <v>1</v>
      </c>
      <c r="B87" s="11" t="s">
        <v>7</v>
      </c>
      <c r="C87" s="11" t="s">
        <v>102</v>
      </c>
      <c r="D87" s="12" t="s">
        <v>104</v>
      </c>
      <c r="E87" s="11" t="s">
        <v>108</v>
      </c>
      <c r="F87" s="11" t="s">
        <v>24</v>
      </c>
      <c r="G87" s="11" t="s">
        <v>27</v>
      </c>
      <c r="H87" s="79" t="s">
        <v>109</v>
      </c>
      <c r="I87" s="11" t="s">
        <v>110</v>
      </c>
      <c r="J87" s="11" t="s">
        <v>111</v>
      </c>
      <c r="K87" s="11" t="s">
        <v>112</v>
      </c>
      <c r="L87" s="11" t="s">
        <v>113</v>
      </c>
      <c r="M87" s="11" t="s">
        <v>114</v>
      </c>
      <c r="N87" s="11" t="s">
        <v>115</v>
      </c>
      <c r="O87" s="11" t="s">
        <v>116</v>
      </c>
      <c r="P87" s="11" t="s">
        <v>117</v>
      </c>
      <c r="Q87" s="11" t="s">
        <v>118</v>
      </c>
      <c r="R87" s="11" t="s">
        <v>119</v>
      </c>
      <c r="S87" s="11" t="s">
        <v>120</v>
      </c>
      <c r="T87" s="101"/>
      <c r="U87" s="101"/>
    </row>
    <row r="88" spans="1:21" ht="14.25">
      <c r="A88" s="54">
        <f>A66</f>
        <v>5165255</v>
      </c>
      <c r="B88" s="72">
        <f>B66</f>
        <v>40009</v>
      </c>
      <c r="C88" s="111" t="s">
        <v>187</v>
      </c>
      <c r="D88" s="112">
        <v>67</v>
      </c>
      <c r="E88" s="113">
        <v>1</v>
      </c>
      <c r="F88" s="113"/>
      <c r="G88" s="113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5165255</v>
      </c>
      <c r="B89" s="83">
        <f>+B$88</f>
        <v>40009</v>
      </c>
      <c r="C89" s="111" t="s">
        <v>188</v>
      </c>
      <c r="D89" s="112">
        <v>265</v>
      </c>
      <c r="E89" s="113">
        <v>1</v>
      </c>
      <c r="F89" s="113"/>
      <c r="G89" s="113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5165255</v>
      </c>
      <c r="B90" s="83">
        <f t="shared" si="4"/>
        <v>40009</v>
      </c>
      <c r="C90" s="111" t="s">
        <v>189</v>
      </c>
      <c r="D90" s="112">
        <v>212</v>
      </c>
      <c r="E90" s="113">
        <v>1</v>
      </c>
      <c r="F90" s="113"/>
      <c r="G90" s="113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5165255</v>
      </c>
      <c r="B91" s="83">
        <f t="shared" si="4"/>
        <v>40009</v>
      </c>
      <c r="C91" s="111" t="s">
        <v>190</v>
      </c>
      <c r="D91" s="112">
        <v>200</v>
      </c>
      <c r="E91" s="113">
        <v>1</v>
      </c>
      <c r="F91" s="113"/>
      <c r="G91" s="113">
        <v>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5165255</v>
      </c>
      <c r="B92" s="83">
        <f t="shared" si="4"/>
        <v>40009</v>
      </c>
      <c r="C92" s="111" t="s">
        <v>191</v>
      </c>
      <c r="D92" s="112">
        <v>312</v>
      </c>
      <c r="E92" s="113"/>
      <c r="F92" s="113">
        <v>6</v>
      </c>
      <c r="G92" s="113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5165255</v>
      </c>
      <c r="B93" s="83">
        <f t="shared" si="4"/>
        <v>40009</v>
      </c>
      <c r="C93" s="111" t="s">
        <v>192</v>
      </c>
      <c r="D93" s="112">
        <v>317</v>
      </c>
      <c r="E93" s="113"/>
      <c r="F93" s="113">
        <v>2</v>
      </c>
      <c r="G93" s="113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5165255</v>
      </c>
      <c r="B94" s="83">
        <f t="shared" si="4"/>
        <v>40009</v>
      </c>
      <c r="C94" s="111" t="s">
        <v>193</v>
      </c>
      <c r="D94" s="112">
        <v>224</v>
      </c>
      <c r="E94" s="113">
        <v>2</v>
      </c>
      <c r="F94" s="113"/>
      <c r="G94" s="113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5165255</v>
      </c>
      <c r="B95" s="83">
        <f t="shared" si="4"/>
        <v>40009</v>
      </c>
      <c r="C95" s="111" t="s">
        <v>194</v>
      </c>
      <c r="D95" s="112">
        <v>231</v>
      </c>
      <c r="E95" s="113">
        <v>4</v>
      </c>
      <c r="F95" s="113"/>
      <c r="G95" s="113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5165255</v>
      </c>
      <c r="B96" s="83">
        <f t="shared" si="4"/>
        <v>40009</v>
      </c>
      <c r="C96" s="111" t="s">
        <v>195</v>
      </c>
      <c r="D96" s="112">
        <v>239</v>
      </c>
      <c r="E96" s="113">
        <v>1</v>
      </c>
      <c r="F96" s="113"/>
      <c r="G96" s="113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5165255</v>
      </c>
      <c r="B97" s="83">
        <f t="shared" si="4"/>
        <v>40009</v>
      </c>
      <c r="C97" s="111" t="s">
        <v>196</v>
      </c>
      <c r="D97" s="112">
        <v>383</v>
      </c>
      <c r="E97" s="113">
        <v>12</v>
      </c>
      <c r="F97" s="113">
        <v>2</v>
      </c>
      <c r="G97" s="113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5165255</v>
      </c>
      <c r="B98" s="83">
        <f t="shared" si="4"/>
        <v>40009</v>
      </c>
      <c r="C98" s="111" t="s">
        <v>197</v>
      </c>
      <c r="D98" s="112">
        <v>390</v>
      </c>
      <c r="E98" s="113">
        <v>9</v>
      </c>
      <c r="F98" s="113">
        <v>6</v>
      </c>
      <c r="G98" s="113">
        <v>2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5165255</v>
      </c>
      <c r="B99" s="83">
        <f t="shared" si="4"/>
        <v>40009</v>
      </c>
      <c r="C99" s="111" t="s">
        <v>198</v>
      </c>
      <c r="D99" s="112">
        <v>457</v>
      </c>
      <c r="E99" s="113">
        <v>2</v>
      </c>
      <c r="F99" s="113">
        <v>9</v>
      </c>
      <c r="G99" s="113">
        <v>4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5165255</v>
      </c>
      <c r="B100" s="83">
        <f t="shared" si="4"/>
        <v>40009</v>
      </c>
      <c r="C100" s="111" t="s">
        <v>200</v>
      </c>
      <c r="D100" s="112">
        <v>450</v>
      </c>
      <c r="E100" s="113">
        <v>2</v>
      </c>
      <c r="F100" s="113">
        <v>1</v>
      </c>
      <c r="G100" s="113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5165255</v>
      </c>
      <c r="B101" s="83">
        <f t="shared" si="4"/>
        <v>40009</v>
      </c>
      <c r="C101" s="111" t="s">
        <v>199</v>
      </c>
      <c r="D101" s="112">
        <v>502</v>
      </c>
      <c r="E101" s="113">
        <v>1</v>
      </c>
      <c r="F101" s="113">
        <v>7</v>
      </c>
      <c r="G101" s="113">
        <v>4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5165255</v>
      </c>
      <c r="B102" s="83">
        <f t="shared" si="4"/>
        <v>40009</v>
      </c>
      <c r="C102" s="111" t="s">
        <v>201</v>
      </c>
      <c r="D102" s="112">
        <v>421</v>
      </c>
      <c r="E102" s="113">
        <v>1</v>
      </c>
      <c r="F102" s="113"/>
      <c r="G102" s="113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5165255</v>
      </c>
      <c r="B103" s="83">
        <f t="shared" si="4"/>
        <v>40009</v>
      </c>
      <c r="C103" s="111" t="s">
        <v>202</v>
      </c>
      <c r="D103" s="112">
        <v>474</v>
      </c>
      <c r="E103" s="113">
        <v>2</v>
      </c>
      <c r="F103" s="113">
        <v>7</v>
      </c>
      <c r="G103" s="113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5165255</v>
      </c>
      <c r="B104" s="83">
        <f t="shared" si="4"/>
        <v>40009</v>
      </c>
      <c r="C104" s="111" t="s">
        <v>203</v>
      </c>
      <c r="D104" s="112">
        <v>496</v>
      </c>
      <c r="E104" s="113">
        <v>4</v>
      </c>
      <c r="F104" s="113">
        <v>255</v>
      </c>
      <c r="G104" s="113">
        <v>7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5165255</v>
      </c>
      <c r="B105" s="83">
        <f t="shared" si="4"/>
        <v>40009</v>
      </c>
      <c r="C105" s="111" t="s">
        <v>204</v>
      </c>
      <c r="D105" s="112">
        <v>721</v>
      </c>
      <c r="E105" s="113">
        <v>1</v>
      </c>
      <c r="F105" s="113"/>
      <c r="G105" s="113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5165255</v>
      </c>
      <c r="B106" s="83">
        <f t="shared" si="4"/>
        <v>40009</v>
      </c>
      <c r="C106" s="111" t="s">
        <v>205</v>
      </c>
      <c r="D106" s="114">
        <v>719</v>
      </c>
      <c r="E106" s="113"/>
      <c r="F106" s="113">
        <v>5</v>
      </c>
      <c r="G106" s="113">
        <v>1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5165255</v>
      </c>
      <c r="B107" s="83">
        <f t="shared" si="4"/>
        <v>40009</v>
      </c>
      <c r="C107" s="111" t="s">
        <v>206</v>
      </c>
      <c r="D107" s="112">
        <v>735</v>
      </c>
      <c r="E107" s="113">
        <v>1</v>
      </c>
      <c r="F107" s="113"/>
      <c r="G107" s="113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5165255</v>
      </c>
      <c r="B108" s="83">
        <f t="shared" si="4"/>
        <v>40009</v>
      </c>
      <c r="C108" s="111" t="s">
        <v>207</v>
      </c>
      <c r="D108" s="112">
        <v>613</v>
      </c>
      <c r="E108" s="113">
        <v>2</v>
      </c>
      <c r="F108" s="113"/>
      <c r="G108" s="113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5165255</v>
      </c>
      <c r="B109" s="83">
        <f t="shared" si="4"/>
        <v>40009</v>
      </c>
      <c r="C109" s="111" t="s">
        <v>208</v>
      </c>
      <c r="D109" s="112">
        <v>619</v>
      </c>
      <c r="E109" s="113"/>
      <c r="F109" s="113">
        <v>56</v>
      </c>
      <c r="G109" s="113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5165255</v>
      </c>
      <c r="B110" s="83">
        <f t="shared" si="4"/>
        <v>40009</v>
      </c>
      <c r="C110" s="111" t="s">
        <v>209</v>
      </c>
      <c r="D110" s="112">
        <v>626</v>
      </c>
      <c r="E110" s="113">
        <v>1</v>
      </c>
      <c r="F110" s="113"/>
      <c r="G110" s="113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5165255</v>
      </c>
      <c r="B111" s="83">
        <f t="shared" si="4"/>
        <v>40009</v>
      </c>
      <c r="C111" s="111" t="s">
        <v>210</v>
      </c>
      <c r="D111" s="112">
        <v>622</v>
      </c>
      <c r="E111" s="113">
        <v>1</v>
      </c>
      <c r="F111" s="113">
        <v>32</v>
      </c>
      <c r="G111" s="113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5165255</v>
      </c>
      <c r="B112" s="83">
        <f t="shared" si="4"/>
        <v>40009</v>
      </c>
      <c r="C112" s="111" t="s">
        <v>211</v>
      </c>
      <c r="D112" s="112">
        <v>617</v>
      </c>
      <c r="E112" s="113">
        <v>1</v>
      </c>
      <c r="F112" s="113"/>
      <c r="G112" s="113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5165255</v>
      </c>
      <c r="B113" s="83">
        <f t="shared" si="4"/>
        <v>40009</v>
      </c>
      <c r="C113" s="111" t="s">
        <v>212</v>
      </c>
      <c r="D113" s="112">
        <v>608</v>
      </c>
      <c r="E113" s="113"/>
      <c r="F113" s="113">
        <v>1</v>
      </c>
      <c r="G113" s="113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5165255</v>
      </c>
      <c r="B114" s="83">
        <f t="shared" si="4"/>
        <v>40009</v>
      </c>
      <c r="C114" s="115" t="s">
        <v>223</v>
      </c>
      <c r="D114" s="112">
        <v>838</v>
      </c>
      <c r="E114" s="113"/>
      <c r="F114" s="113">
        <v>3</v>
      </c>
      <c r="G114" s="113">
        <v>4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5165255</v>
      </c>
      <c r="B115" s="83">
        <f t="shared" si="4"/>
        <v>40009</v>
      </c>
      <c r="C115" s="115" t="s">
        <v>224</v>
      </c>
      <c r="D115" s="112">
        <v>807</v>
      </c>
      <c r="E115" s="113">
        <v>84</v>
      </c>
      <c r="F115" s="113">
        <v>242</v>
      </c>
      <c r="G115" s="113">
        <v>185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5165255</v>
      </c>
      <c r="B116" s="83">
        <f t="shared" si="4"/>
        <v>40009</v>
      </c>
      <c r="C116" s="115" t="s">
        <v>225</v>
      </c>
      <c r="D116" s="112">
        <v>757</v>
      </c>
      <c r="E116" s="113"/>
      <c r="F116" s="113">
        <v>1</v>
      </c>
      <c r="G116" s="113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5165255</v>
      </c>
      <c r="B117" s="83">
        <f t="shared" si="4"/>
        <v>40009</v>
      </c>
      <c r="C117" s="115" t="s">
        <v>226</v>
      </c>
      <c r="D117" s="112">
        <v>801</v>
      </c>
      <c r="E117" s="113"/>
      <c r="F117" s="113">
        <v>6</v>
      </c>
      <c r="G117" s="113">
        <v>1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5165255</v>
      </c>
      <c r="B118" s="83">
        <f t="shared" si="4"/>
        <v>40009</v>
      </c>
      <c r="C118" s="115" t="s">
        <v>227</v>
      </c>
      <c r="D118" s="112">
        <v>837</v>
      </c>
      <c r="E118" s="113"/>
      <c r="F118" s="113">
        <v>4</v>
      </c>
      <c r="G118" s="113">
        <v>1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5165255</v>
      </c>
      <c r="B119" s="83">
        <f t="shared" si="4"/>
        <v>40009</v>
      </c>
      <c r="C119" s="111" t="s">
        <v>213</v>
      </c>
      <c r="D119" s="112">
        <v>670</v>
      </c>
      <c r="E119" s="113">
        <v>5</v>
      </c>
      <c r="F119" s="113"/>
      <c r="G119" s="113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5165255</v>
      </c>
      <c r="B120" s="83">
        <f t="shared" si="4"/>
        <v>40009</v>
      </c>
      <c r="C120" s="111" t="s">
        <v>214</v>
      </c>
      <c r="D120" s="112">
        <v>650</v>
      </c>
      <c r="E120" s="113"/>
      <c r="F120" s="113"/>
      <c r="G120" s="113">
        <v>1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5165255</v>
      </c>
      <c r="B121" s="83">
        <f t="shared" si="4"/>
        <v>40009</v>
      </c>
      <c r="C121" s="111" t="s">
        <v>215</v>
      </c>
      <c r="D121" s="112">
        <v>2655</v>
      </c>
      <c r="E121" s="113">
        <v>1</v>
      </c>
      <c r="F121" s="113"/>
      <c r="G121" s="113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5165255</v>
      </c>
      <c r="B122" s="83">
        <f t="shared" si="5"/>
        <v>40009</v>
      </c>
      <c r="C122" s="111" t="s">
        <v>216</v>
      </c>
      <c r="D122" s="112">
        <v>679</v>
      </c>
      <c r="E122" s="113">
        <v>1</v>
      </c>
      <c r="F122" s="113">
        <v>1</v>
      </c>
      <c r="G122" s="113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5165255</v>
      </c>
      <c r="B123" s="83">
        <f t="shared" si="5"/>
        <v>40009</v>
      </c>
      <c r="C123" s="111" t="s">
        <v>217</v>
      </c>
      <c r="D123" s="112">
        <v>682</v>
      </c>
      <c r="E123" s="113">
        <v>1</v>
      </c>
      <c r="F123" s="113">
        <v>2</v>
      </c>
      <c r="G123" s="113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5165255</v>
      </c>
      <c r="B124" s="83">
        <f t="shared" si="5"/>
        <v>40009</v>
      </c>
      <c r="C124" s="111" t="s">
        <v>218</v>
      </c>
      <c r="D124" s="114">
        <v>892</v>
      </c>
      <c r="E124" s="113">
        <v>1</v>
      </c>
      <c r="F124" s="113"/>
      <c r="G124" s="113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5165255</v>
      </c>
      <c r="B125" s="83">
        <f t="shared" si="5"/>
        <v>40009</v>
      </c>
      <c r="C125" s="111" t="s">
        <v>219</v>
      </c>
      <c r="D125" s="114">
        <v>870</v>
      </c>
      <c r="E125" s="113">
        <v>2</v>
      </c>
      <c r="F125" s="113"/>
      <c r="G125" s="113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5165255</v>
      </c>
      <c r="B126" s="83">
        <f t="shared" si="5"/>
        <v>40009</v>
      </c>
      <c r="C126" s="116" t="s">
        <v>220</v>
      </c>
      <c r="D126" s="112">
        <v>1051</v>
      </c>
      <c r="E126" s="113">
        <v>1</v>
      </c>
      <c r="F126" s="113"/>
      <c r="G126" s="113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5165255</v>
      </c>
      <c r="B127" s="83">
        <f t="shared" si="5"/>
        <v>40009</v>
      </c>
      <c r="C127" s="111" t="s">
        <v>221</v>
      </c>
      <c r="D127" s="117">
        <v>978</v>
      </c>
      <c r="E127" s="113">
        <v>1</v>
      </c>
      <c r="F127" s="113"/>
      <c r="G127" s="113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5165255</v>
      </c>
      <c r="B128" s="83">
        <f t="shared" si="5"/>
        <v>40009</v>
      </c>
      <c r="C128" s="111" t="s">
        <v>222</v>
      </c>
      <c r="D128" s="114">
        <v>997</v>
      </c>
      <c r="E128" s="113">
        <v>1</v>
      </c>
      <c r="F128" s="113"/>
      <c r="G128" s="113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2.75">
      <c r="A129" s="82">
        <f t="shared" si="5"/>
        <v>5165255</v>
      </c>
      <c r="B129" s="83">
        <f t="shared" si="5"/>
        <v>40009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5165255</v>
      </c>
      <c r="B130" s="83">
        <f t="shared" si="5"/>
        <v>40009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5165255</v>
      </c>
      <c r="B131" s="83">
        <f t="shared" si="5"/>
        <v>40009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5165255</v>
      </c>
      <c r="B132" s="83">
        <f t="shared" si="5"/>
        <v>40009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5165255</v>
      </c>
      <c r="B133" s="83">
        <f t="shared" si="5"/>
        <v>40009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5165255</v>
      </c>
      <c r="B134" s="83">
        <f t="shared" si="5"/>
        <v>40009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5165255</v>
      </c>
      <c r="B135" s="83">
        <f t="shared" si="5"/>
        <v>40009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5165255</v>
      </c>
      <c r="B136" s="83">
        <f t="shared" si="5"/>
        <v>40009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5165255</v>
      </c>
      <c r="B137" s="83">
        <f t="shared" si="5"/>
        <v>40009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5165255</v>
      </c>
      <c r="B138" s="83">
        <f t="shared" si="5"/>
        <v>40009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5165255</v>
      </c>
      <c r="B139" s="83">
        <f t="shared" si="5"/>
        <v>40009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5165255</v>
      </c>
      <c r="B140" s="83">
        <f t="shared" si="5"/>
        <v>40009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5165255</v>
      </c>
      <c r="B141" s="83">
        <f t="shared" si="5"/>
        <v>40009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5165255</v>
      </c>
      <c r="B142" s="83">
        <f t="shared" si="5"/>
        <v>40009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5165255</v>
      </c>
      <c r="B143" s="83">
        <f t="shared" si="5"/>
        <v>40009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5165255</v>
      </c>
      <c r="B144" s="83">
        <f t="shared" si="5"/>
        <v>40009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5165255</v>
      </c>
      <c r="B145" s="83">
        <f t="shared" si="5"/>
        <v>40009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5165255</v>
      </c>
      <c r="B146" s="83">
        <f t="shared" si="5"/>
        <v>40009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5165255</v>
      </c>
      <c r="B147" s="83">
        <f t="shared" si="5"/>
        <v>40009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5165255</v>
      </c>
      <c r="B148" s="83">
        <f t="shared" si="5"/>
        <v>40009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5165255</v>
      </c>
      <c r="B149" s="83">
        <f t="shared" si="5"/>
        <v>40009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5165255</v>
      </c>
      <c r="B150" s="83">
        <f t="shared" si="5"/>
        <v>40009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5165255</v>
      </c>
      <c r="B151" s="83">
        <f t="shared" si="5"/>
        <v>40009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5165255</v>
      </c>
      <c r="B152" s="83">
        <f t="shared" si="5"/>
        <v>40009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5165255</v>
      </c>
      <c r="B153" s="83">
        <f t="shared" si="5"/>
        <v>40009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5165255</v>
      </c>
      <c r="B154" s="83">
        <f t="shared" si="6"/>
        <v>40009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5165255</v>
      </c>
      <c r="B155" s="83">
        <f t="shared" si="6"/>
        <v>40009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5165255</v>
      </c>
      <c r="B156" s="83">
        <f t="shared" si="6"/>
        <v>40009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5165255</v>
      </c>
      <c r="B157" s="83">
        <f t="shared" si="6"/>
        <v>40009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5165255</v>
      </c>
      <c r="B158" s="83">
        <f t="shared" si="6"/>
        <v>40009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5165255</v>
      </c>
      <c r="B159" s="83">
        <f t="shared" si="6"/>
        <v>40009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5165255</v>
      </c>
      <c r="B160" s="83">
        <f t="shared" si="6"/>
        <v>40009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5165255</v>
      </c>
      <c r="B161" s="83">
        <f t="shared" si="6"/>
        <v>40009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5165255</v>
      </c>
      <c r="B162" s="83">
        <f t="shared" si="6"/>
        <v>40009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5165255</v>
      </c>
      <c r="B163" s="83">
        <f t="shared" si="6"/>
        <v>40009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5165255</v>
      </c>
      <c r="B164" s="83">
        <f t="shared" si="6"/>
        <v>40009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5165255</v>
      </c>
      <c r="B165" s="83">
        <f t="shared" si="6"/>
        <v>40009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5165255</v>
      </c>
      <c r="B166" s="83">
        <f t="shared" si="6"/>
        <v>40009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5165255</v>
      </c>
      <c r="B167" s="83">
        <f t="shared" si="6"/>
        <v>40009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5165255</v>
      </c>
      <c r="B168" s="83">
        <f t="shared" si="6"/>
        <v>40009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5165255</v>
      </c>
      <c r="B169" s="83">
        <f t="shared" si="6"/>
        <v>40009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5165255</v>
      </c>
      <c r="B170" s="83">
        <f t="shared" si="6"/>
        <v>40009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5165255</v>
      </c>
      <c r="B171" s="83">
        <f t="shared" si="6"/>
        <v>40009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5165255</v>
      </c>
      <c r="B172" s="83">
        <f t="shared" si="6"/>
        <v>40009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5165255</v>
      </c>
      <c r="B173" s="83">
        <f t="shared" si="6"/>
        <v>40009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5165255</v>
      </c>
      <c r="B174" s="83">
        <f t="shared" si="6"/>
        <v>40009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5165255</v>
      </c>
      <c r="B175" s="83">
        <f t="shared" si="6"/>
        <v>40009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5165255</v>
      </c>
      <c r="B176" s="83">
        <f t="shared" si="6"/>
        <v>40009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5165255</v>
      </c>
      <c r="B177" s="83">
        <f t="shared" si="6"/>
        <v>40009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5165255</v>
      </c>
      <c r="B178" s="83">
        <f t="shared" si="6"/>
        <v>40009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5165255</v>
      </c>
      <c r="B179" s="83">
        <f t="shared" si="6"/>
        <v>40009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5165255</v>
      </c>
      <c r="B180" s="83">
        <f t="shared" si="6"/>
        <v>40009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5165255</v>
      </c>
      <c r="B181" s="83">
        <f t="shared" si="6"/>
        <v>40009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5165255</v>
      </c>
      <c r="B182" s="83">
        <f t="shared" si="6"/>
        <v>40009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5165255</v>
      </c>
      <c r="B183" s="83">
        <f t="shared" si="6"/>
        <v>40009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5165255</v>
      </c>
      <c r="B184" s="83">
        <f t="shared" si="6"/>
        <v>40009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5165255</v>
      </c>
      <c r="B185" s="83">
        <f t="shared" si="6"/>
        <v>40009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5165255</v>
      </c>
      <c r="B186" s="83">
        <f t="shared" si="7"/>
        <v>40009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5165255</v>
      </c>
      <c r="B187" s="83">
        <f t="shared" si="7"/>
        <v>40009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5165255</v>
      </c>
      <c r="B188" s="83">
        <f t="shared" si="7"/>
        <v>40009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5165255</v>
      </c>
      <c r="B189" s="83">
        <f t="shared" si="7"/>
        <v>40009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5165255</v>
      </c>
      <c r="B190" s="83">
        <f t="shared" si="7"/>
        <v>40009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5165255</v>
      </c>
      <c r="B191" s="83">
        <f t="shared" si="7"/>
        <v>40009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5165255</v>
      </c>
      <c r="B192" s="83">
        <f t="shared" si="7"/>
        <v>40009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5165255</v>
      </c>
      <c r="B193" s="83">
        <f t="shared" si="7"/>
        <v>40009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5165255</v>
      </c>
      <c r="B194" s="83">
        <f t="shared" si="7"/>
        <v>40009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5165255</v>
      </c>
      <c r="B195" s="83">
        <f t="shared" si="7"/>
        <v>40009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5165255</v>
      </c>
      <c r="B196" s="83">
        <f t="shared" si="7"/>
        <v>40009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5165255</v>
      </c>
      <c r="B197" s="83">
        <f t="shared" si="7"/>
        <v>40009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5165255</v>
      </c>
      <c r="B198" s="83">
        <f t="shared" si="7"/>
        <v>40009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5165255</v>
      </c>
      <c r="B199" s="83">
        <f t="shared" si="7"/>
        <v>40009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5165255</v>
      </c>
      <c r="B200" s="83">
        <f t="shared" si="7"/>
        <v>40009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5165255</v>
      </c>
      <c r="B201" s="83">
        <f t="shared" si="7"/>
        <v>40009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5165255</v>
      </c>
      <c r="B202" s="83">
        <f t="shared" si="7"/>
        <v>40009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5165255</v>
      </c>
      <c r="B203" s="83">
        <f t="shared" si="7"/>
        <v>40009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5165255</v>
      </c>
      <c r="B204" s="83">
        <f t="shared" si="7"/>
        <v>40009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5165255</v>
      </c>
      <c r="B205" s="83">
        <f t="shared" si="7"/>
        <v>40009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5165255</v>
      </c>
      <c r="B206" s="83">
        <f t="shared" si="7"/>
        <v>40009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5165255</v>
      </c>
      <c r="B207" s="83">
        <f t="shared" si="7"/>
        <v>40009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5165255</v>
      </c>
      <c r="B208" s="83">
        <f t="shared" si="7"/>
        <v>40009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5165255</v>
      </c>
      <c r="B209" s="83">
        <f t="shared" si="7"/>
        <v>40009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5165255</v>
      </c>
      <c r="B210" s="83">
        <f t="shared" si="7"/>
        <v>40009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5165255</v>
      </c>
      <c r="B211" s="83">
        <f t="shared" si="7"/>
        <v>40009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5165255</v>
      </c>
      <c r="B212" s="83">
        <f t="shared" si="7"/>
        <v>40009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5165255</v>
      </c>
      <c r="B213" s="83">
        <f t="shared" si="7"/>
        <v>40009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5165255</v>
      </c>
      <c r="B214" s="83">
        <f t="shared" si="7"/>
        <v>40009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5165255</v>
      </c>
      <c r="B215" s="83">
        <f t="shared" si="7"/>
        <v>40009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5165255</v>
      </c>
      <c r="B216" s="83">
        <f t="shared" si="7"/>
        <v>40009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5165255</v>
      </c>
      <c r="B217" s="83">
        <f t="shared" si="7"/>
        <v>40009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5165255</v>
      </c>
      <c r="B218" s="83">
        <f t="shared" si="8"/>
        <v>40009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5165255</v>
      </c>
      <c r="B219" s="83">
        <f t="shared" si="8"/>
        <v>40009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5165255</v>
      </c>
      <c r="B220" s="83">
        <f t="shared" si="8"/>
        <v>40009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5165255</v>
      </c>
      <c r="B221" s="83">
        <f t="shared" si="8"/>
        <v>40009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5165255</v>
      </c>
      <c r="B222" s="83">
        <f t="shared" si="8"/>
        <v>40009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5165255</v>
      </c>
      <c r="B223" s="83">
        <f t="shared" si="8"/>
        <v>40009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5165255</v>
      </c>
      <c r="B224" s="83">
        <f t="shared" si="8"/>
        <v>40009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5165255</v>
      </c>
      <c r="B225" s="83">
        <f t="shared" si="8"/>
        <v>40009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5165255</v>
      </c>
      <c r="B226" s="83">
        <f t="shared" si="8"/>
        <v>40009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5165255</v>
      </c>
      <c r="B227" s="83">
        <f t="shared" si="8"/>
        <v>40009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5165255</v>
      </c>
      <c r="B228" s="83">
        <f t="shared" si="8"/>
        <v>40009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5165255</v>
      </c>
      <c r="B229" s="83">
        <f t="shared" si="8"/>
        <v>40009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5165255</v>
      </c>
      <c r="B230" s="83">
        <f t="shared" si="8"/>
        <v>40009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5165255</v>
      </c>
      <c r="B231" s="83">
        <f t="shared" si="8"/>
        <v>40009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5165255</v>
      </c>
      <c r="B232" s="83">
        <f t="shared" si="8"/>
        <v>40009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5165255</v>
      </c>
      <c r="B233" s="83">
        <f t="shared" si="8"/>
        <v>40009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5165255</v>
      </c>
      <c r="B234" s="83">
        <f t="shared" si="8"/>
        <v>40009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5165255</v>
      </c>
      <c r="B235" s="83">
        <f t="shared" si="8"/>
        <v>40009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5165255</v>
      </c>
      <c r="B236" s="83">
        <f t="shared" si="8"/>
        <v>40009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5165255</v>
      </c>
      <c r="B237" s="83">
        <f t="shared" si="8"/>
        <v>40009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5165255</v>
      </c>
      <c r="B238" s="83">
        <f t="shared" si="8"/>
        <v>40009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5165255</v>
      </c>
      <c r="B239" s="83">
        <f t="shared" si="8"/>
        <v>40009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5165255</v>
      </c>
      <c r="B240" s="83">
        <f t="shared" si="8"/>
        <v>40009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5165255</v>
      </c>
      <c r="B241" s="83">
        <f t="shared" si="8"/>
        <v>40009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5165255</v>
      </c>
      <c r="B242" s="83">
        <f t="shared" si="8"/>
        <v>40009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5165255</v>
      </c>
      <c r="B243" s="83">
        <f t="shared" si="8"/>
        <v>40009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LEZE  -  Lézat  -  05 165255</dc:title>
  <dc:subject>Mesure du 15/07/2009</dc:subject>
  <dc:creator>DREAL Midi-Pyrénées / ECCEL Environnement</dc:creator>
  <cp:keywords/>
  <dc:description>Prélèvement et analyse réalisés par ECCEL Environnement  - 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2012-01-19T07:30:15Z</dcterms:modified>
  <cp:category/>
  <cp:version/>
  <cp:contentType/>
  <cp:contentStatus/>
</cp:coreProperties>
</file>