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<sst xmlns="http://schemas.openxmlformats.org/spreadsheetml/2006/main" count="622" uniqueCount="340">
  <si>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</si>
  <si>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</si>
  <si>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</si>
  <si>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</si>
  <si>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</si>
  <si>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</si>
  <si>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</si>
  <si>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</si>
  <si>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</si>
  <si>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</si>
  <si>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</si>
  <si>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</si>
  <si>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</si>
  <si>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</si>
  <si>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</si>
  <si>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</si>
  <si>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</si>
  <si>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</si>
  <si>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</si>
  <si>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</si>
  <si>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</si>
  <si>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</si>
  <si>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</si>
  <si>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</si>
  <si>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</si>
  <si>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</si>
  <si>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</si>
  <si>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</si>
  <si>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</si>
  <si>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</si>
  <si>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</si>
  <si>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</si>
  <si>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</si>
  <si>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</si>
  <si>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</si>
  <si>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</si>
  <si>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</si>
  <si>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</si>
  <si>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</si>
  <si>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</si>
  <si>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</si>
  <si>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</si>
  <si>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</si>
  <si>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</si>
  <si>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</si>
  <si>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</si>
  <si>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</si>
  <si>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</si>
  <si>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</si>
  <si>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</si>
  <si>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</si>
  <si>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</si>
  <si>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</si>
  <si>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</si>
  <si>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</si>
  <si>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</si>
  <si>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</si>
  <si>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</si>
  <si>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</si>
  <si>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</si>
  <si>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</si>
  <si>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</si>
  <si>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</si>
  <si>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</si>
  <si>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</si>
  <si>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</si>
  <si>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</si>
  <si>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</si>
  <si>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</si>
  <si>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</si>
  <si>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</si>
  <si>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</si>
  <si>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</si>
  <si>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</si>
  <si>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</si>
  <si>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</si>
  <si>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</si>
  <si>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</si>
  <si>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</si>
  <si>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</si>
  <si>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</si>
  <si>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</si>
  <si>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</si>
  <si>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</si>
  <si>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</si>
  <si>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</si>
  <si>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</si>
  <si>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</si>
  <si>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</si>
  <si>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</si>
  <si>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</si>
  <si>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</si>
  <si>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</si>
  <si>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</si>
  <si>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</si>
  <si>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</si>
  <si>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</si>
  <si>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</si>
  <si>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</si>
  <si>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</si>
  <si>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</si>
  <si>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</si>
  <si>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</si>
  <si>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</si>
  <si>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</si>
  <si>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</si>
  <si>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</si>
  <si>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</si>
  <si>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</si>
  <si>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</si>
  <si>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</si>
  <si>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</si>
  <si>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</si>
  <si>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</si>
  <si>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</si>
  <si>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</si>
  <si>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</si>
  <si>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</si>
  <si>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</si>
  <si>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</si>
  <si>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</si>
  <si>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</si>
  <si>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</si>
  <si>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</si>
  <si>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</si>
  <si>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</si>
  <si>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</si>
  <si>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</si>
  <si>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</si>
  <si>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</si>
  <si>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</si>
  <si>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</si>
  <si>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</si>
  <si>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</si>
  <si>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</si>
  <si>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</si>
  <si>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</si>
  <si>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</si>
  <si>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</si>
  <si>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</si>
  <si>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</si>
  <si>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</si>
  <si>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</si>
  <si>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</si>
  <si>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</si>
  <si>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</si>
  <si>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</si>
  <si>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</si>
  <si>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</si>
  <si>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</si>
  <si>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</si>
  <si>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</si>
  <si>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</si>
  <si>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</si>
  <si>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</si>
  <si>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</si>
  <si>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</si>
  <si>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</si>
  <si>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</si>
  <si>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</si>
  <si>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</si>
  <si>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</si>
  <si>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</si>
  <si>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</si>
  <si>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</si>
  <si>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</si>
  <si>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</si>
  <si>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</si>
  <si>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</si>
  <si>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</si>
  <si>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</si>
  <si>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</si>
  <si>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</si>
  <si>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</si>
  <si>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</si>
  <si>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</si>
  <si>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</si>
  <si>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</si>
  <si>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</si>
  <si>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</si>
  <si>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</si>
  <si>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</si>
  <si>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</si>
  <si>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</si>
  <si>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</si>
  <si>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</si>
  <si>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</si>
  <si>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</si>
  <si>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</si>
  <si>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</si>
  <si>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</si>
  <si>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</si>
  <si>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</si>
  <si>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</si>
  <si>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</si>
  <si>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</si>
  <si>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</si>
  <si>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</si>
  <si>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</si>
  <si>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</si>
  <si>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</si>
  <si>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</si>
  <si>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</si>
  <si>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</si>
  <si>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</si>
  <si>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</si>
  <si>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</si>
  <si>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</si>
  <si>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</si>
  <si>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</si>
  <si>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</si>
  <si>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</si>
  <si>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</si>
  <si>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</si>
  <si>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</si>
  <si>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</si>
  <si>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</si>
  <si>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</si>
  <si>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</si>
  <si>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</si>
  <si>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</si>
  <si>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</si>
  <si>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</si>
  <si>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</si>
  <si>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</si>
  <si>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</si>
  <si>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</si>
  <si>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</si>
  <si>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</si>
  <si>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</si>
  <si>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</si>
  <si>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</si>
  <si>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</si>
  <si>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</si>
  <si>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</si>
  <si>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</si>
  <si>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</si>
  <si>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</si>
  <si>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</si>
  <si>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</si>
  <si>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</si>
  <si>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</si>
  <si>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</si>
  <si>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</si>
  <si>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</si>
  <si>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</si>
  <si>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</si>
  <si>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</si>
  <si>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</si>
  <si>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</si>
  <si>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</si>
  <si>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</si>
  <si>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</si>
  <si>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</si>
  <si>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</si>
  <si>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</si>
  <si>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</si>
  <si>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</si>
  <si>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</si>
  <si>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</si>
  <si>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</si>
  <si>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</si>
  <si>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</si>
  <si>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</si>
  <si>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</si>
  <si>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</si>
  <si>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</si>
  <si>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</si>
  <si>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</si>
  <si>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</si>
  <si>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</si>
  <si>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</si>
  <si>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</si>
  <si>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VOLP</t>
  </si>
  <si>
    <t>Le Volp en amont de Contrazy</t>
  </si>
  <si>
    <t>MONTJOIE-EN-COUSERANS</t>
  </si>
  <si>
    <t>09209</t>
  </si>
  <si>
    <t>Sans objet</t>
  </si>
  <si>
    <t>monjoie-en-couserans / pont d627, aval lieu-dit \l</t>
  </si>
  <si>
    <t>Euleuctra</t>
  </si>
  <si>
    <t>Leuctra</t>
  </si>
  <si>
    <t>Nemoura</t>
  </si>
  <si>
    <t>Perla</t>
  </si>
  <si>
    <t>Beraeodes</t>
  </si>
  <si>
    <t>Micrasema</t>
  </si>
  <si>
    <t>Goeridae</t>
  </si>
  <si>
    <t>Silo</t>
  </si>
  <si>
    <t>Hydropsyche</t>
  </si>
  <si>
    <t>Hydroptila</t>
  </si>
  <si>
    <t>Leptocerus</t>
  </si>
  <si>
    <t>Mystacides</t>
  </si>
  <si>
    <t>Oecetis</t>
  </si>
  <si>
    <t>Stenophylacini-Chaetopterygini</t>
  </si>
  <si>
    <t>Polycentropodidae</t>
  </si>
  <si>
    <t>Cyrnus</t>
  </si>
  <si>
    <t>Polycentropus</t>
  </si>
  <si>
    <t>Lype</t>
  </si>
  <si>
    <t>Rhyacophila</t>
  </si>
  <si>
    <t>Centroptilum</t>
  </si>
  <si>
    <t>Procloeon</t>
  </si>
  <si>
    <t>Torleya</t>
  </si>
  <si>
    <t>Ephemera</t>
  </si>
  <si>
    <t>Leptophlebiidae</t>
  </si>
  <si>
    <t>Habroleptoides</t>
  </si>
  <si>
    <t>Habrophlebia</t>
  </si>
  <si>
    <t>Paraleptophlebia</t>
  </si>
  <si>
    <t>Elmis</t>
  </si>
  <si>
    <t>Esolus</t>
  </si>
  <si>
    <t>Limnius</t>
  </si>
  <si>
    <t>Oulimnius</t>
  </si>
  <si>
    <t>Riolus</t>
  </si>
  <si>
    <t>Orectochilus</t>
  </si>
  <si>
    <t>Hydrocyphon</t>
  </si>
  <si>
    <t>Hydraena</t>
  </si>
  <si>
    <t>Atherix</t>
  </si>
  <si>
    <t>Atrichops</t>
  </si>
  <si>
    <t>Ceratopogoninae</t>
  </si>
  <si>
    <t>Chironomidae</t>
  </si>
  <si>
    <t>Chelifera</t>
  </si>
  <si>
    <t>Hemerodromiinae</t>
  </si>
  <si>
    <t>Dicranota</t>
  </si>
  <si>
    <t>Ptychotera</t>
  </si>
  <si>
    <t>Simulium</t>
  </si>
  <si>
    <t>Tabanidae</t>
  </si>
  <si>
    <t>Gerris</t>
  </si>
  <si>
    <t>Calopteryx</t>
  </si>
  <si>
    <t>Onychogomphus</t>
  </si>
  <si>
    <t>Sialis</t>
  </si>
  <si>
    <t>Copépodes</t>
  </si>
  <si>
    <t>P</t>
  </si>
  <si>
    <t>Austropotamobius</t>
  </si>
  <si>
    <t>Gammaridae</t>
  </si>
  <si>
    <t>Gammarus</t>
  </si>
  <si>
    <t>Ancylus</t>
  </si>
  <si>
    <t>Potamopyrgus</t>
  </si>
  <si>
    <t>Sphaeriidae</t>
  </si>
  <si>
    <t>Pisidium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</si>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</sst>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5176900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506135</v>
      </c>
      <c r="H23" s="135">
        <v>1783125</v>
      </c>
      <c r="I23" s="135">
        <v>430</v>
      </c>
      <c r="J23" s="135" t="s">
        <v>277</v>
      </c>
      <c r="K23" s="137">
        <v>506163</v>
      </c>
      <c r="L23" s="137">
        <v>1783129</v>
      </c>
      <c r="M23" s="137">
        <v>506106</v>
      </c>
      <c r="N23" s="137">
        <v>1783166</v>
      </c>
      <c r="O23" s="137">
        <v>5.5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552148</v>
      </c>
      <c r="H24" s="142">
        <v>6217856</v>
      </c>
      <c r="K24" s="142">
        <v>552176</v>
      </c>
      <c r="L24" s="142">
        <v>6217859</v>
      </c>
      <c r="M24" s="142">
        <v>552119</v>
      </c>
      <c r="N24" s="142">
        <v>6217897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5176900</v>
      </c>
      <c r="B39" s="165" t="str">
        <f>C23</f>
        <v>VOLP</v>
      </c>
      <c r="C39" s="166" t="s">
        <v>278</v>
      </c>
      <c r="D39" s="167">
        <v>41157</v>
      </c>
      <c r="E39" s="137">
        <v>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5176900</v>
      </c>
      <c r="B66" s="187">
        <f>D39</f>
        <v>41157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5176900</v>
      </c>
      <c r="B67" s="192">
        <f>+B$66</f>
        <v>41157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5176900</v>
      </c>
      <c r="B68" s="192">
        <f aca="true" t="shared" si="1" ref="B68:B77">+B$66</f>
        <v>41157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7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5176900</v>
      </c>
      <c r="B69" s="192">
        <f t="shared" si="1"/>
        <v>41157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5176900</v>
      </c>
      <c r="B70" s="192">
        <f t="shared" si="1"/>
        <v>41157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5176900</v>
      </c>
      <c r="B71" s="192">
        <f t="shared" si="1"/>
        <v>41157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5176900</v>
      </c>
      <c r="B72" s="192">
        <f t="shared" si="1"/>
        <v>41157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20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5176900</v>
      </c>
      <c r="B73" s="192">
        <f t="shared" si="1"/>
        <v>41157</v>
      </c>
      <c r="C73" s="188" t="s">
        <v>50</v>
      </c>
      <c r="D73" s="190" t="s">
        <v>102</v>
      </c>
      <c r="E73" s="190" t="s">
        <v>67</v>
      </c>
      <c r="F73" s="190" t="s">
        <v>146</v>
      </c>
      <c r="G73" s="170">
        <v>10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5176900</v>
      </c>
      <c r="B74" s="192">
        <f t="shared" si="1"/>
        <v>41157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5176900</v>
      </c>
      <c r="B75" s="192">
        <f t="shared" si="1"/>
        <v>41157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5176900</v>
      </c>
      <c r="B76" s="192">
        <f t="shared" si="1"/>
        <v>41157</v>
      </c>
      <c r="C76" s="188" t="s">
        <v>56</v>
      </c>
      <c r="D76" s="190" t="s">
        <v>117</v>
      </c>
      <c r="E76" s="190" t="s">
        <v>67</v>
      </c>
      <c r="F76" s="190" t="s">
        <v>151</v>
      </c>
      <c r="G76" s="170">
        <v>15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5176900</v>
      </c>
      <c r="B77" s="192">
        <f t="shared" si="1"/>
        <v>41157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5176900</v>
      </c>
      <c r="B88" s="197">
        <f>B66</f>
        <v>41157</v>
      </c>
      <c r="C88" s="170" t="s">
        <v>279</v>
      </c>
      <c r="D88" s="170">
        <v>67</v>
      </c>
      <c r="E88" s="170"/>
      <c r="F88" s="170">
        <v>9</v>
      </c>
      <c r="G88" s="170">
        <v>1</v>
      </c>
      <c r="H88" s="170">
        <v>9</v>
      </c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>
        <v>1</v>
      </c>
      <c r="T88" s="160"/>
      <c r="U88" s="160"/>
    </row>
    <row r="89" spans="1:21" ht="14.25">
      <c r="A89" s="191">
        <f>+A$88</f>
        <v>5176900</v>
      </c>
      <c r="B89" s="192">
        <f>+B$88</f>
        <v>41157</v>
      </c>
      <c r="C89" s="170" t="s">
        <v>280</v>
      </c>
      <c r="D89" s="170">
        <v>69</v>
      </c>
      <c r="E89" s="170">
        <v>9</v>
      </c>
      <c r="F89" s="170">
        <v>7</v>
      </c>
      <c r="G89" s="170">
        <v>54</v>
      </c>
      <c r="H89" s="170">
        <v>3</v>
      </c>
      <c r="I89" s="170">
        <v>2</v>
      </c>
      <c r="J89" s="170">
        <v>30</v>
      </c>
      <c r="K89" s="170">
        <v>3</v>
      </c>
      <c r="L89" s="170">
        <v>7</v>
      </c>
      <c r="M89" s="170">
        <v>8</v>
      </c>
      <c r="N89" s="170"/>
      <c r="O89" s="170"/>
      <c r="P89" s="170"/>
      <c r="Q89" s="170"/>
      <c r="R89" s="170">
        <v>1</v>
      </c>
      <c r="S89" s="170">
        <v>16</v>
      </c>
      <c r="T89" s="160"/>
      <c r="U89" s="160"/>
    </row>
    <row r="90" spans="1:21" ht="14.25">
      <c r="A90" s="191">
        <f aca="true" t="shared" si="2" ref="A90:A121">+A$88</f>
        <v>5176900</v>
      </c>
      <c r="B90" s="192">
        <f aca="true" t="shared" si="3" ref="B90:B121">+B$88</f>
        <v>41157</v>
      </c>
      <c r="C90" s="170" t="s">
        <v>281</v>
      </c>
      <c r="D90" s="170">
        <v>26</v>
      </c>
      <c r="E90" s="170">
        <v>5</v>
      </c>
      <c r="F90" s="170">
        <v>3</v>
      </c>
      <c r="G90" s="170">
        <v>2</v>
      </c>
      <c r="H90" s="170">
        <v>1</v>
      </c>
      <c r="I90" s="170"/>
      <c r="J90" s="170"/>
      <c r="K90" s="170"/>
      <c r="L90" s="170">
        <v>2</v>
      </c>
      <c r="M90" s="170"/>
      <c r="N90" s="170"/>
      <c r="O90" s="170">
        <v>1</v>
      </c>
      <c r="P90" s="170">
        <v>2</v>
      </c>
      <c r="Q90" s="170">
        <v>2</v>
      </c>
      <c r="R90" s="170">
        <v>2</v>
      </c>
      <c r="S90" s="170"/>
      <c r="T90" s="160"/>
      <c r="U90" s="160"/>
    </row>
    <row r="91" spans="1:21" ht="14.25">
      <c r="A91" s="191">
        <f t="shared" si="2"/>
        <v>5176900</v>
      </c>
      <c r="B91" s="192">
        <f t="shared" si="3"/>
        <v>41157</v>
      </c>
      <c r="C91" s="170" t="s">
        <v>282</v>
      </c>
      <c r="D91" s="170">
        <v>164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>
        <v>2</v>
      </c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5176900</v>
      </c>
      <c r="B92" s="192">
        <f t="shared" si="3"/>
        <v>41157</v>
      </c>
      <c r="C92" s="170" t="s">
        <v>283</v>
      </c>
      <c r="D92" s="170">
        <v>329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>
        <v>1</v>
      </c>
      <c r="R92" s="170"/>
      <c r="S92" s="170"/>
      <c r="T92" s="160"/>
      <c r="U92" s="160"/>
    </row>
    <row r="93" spans="1:21" ht="14.25">
      <c r="A93" s="191">
        <f t="shared" si="2"/>
        <v>5176900</v>
      </c>
      <c r="B93" s="192">
        <f t="shared" si="3"/>
        <v>41157</v>
      </c>
      <c r="C93" s="170" t="s">
        <v>284</v>
      </c>
      <c r="D93" s="170">
        <v>268</v>
      </c>
      <c r="E93" s="170"/>
      <c r="F93" s="170">
        <v>3</v>
      </c>
      <c r="G93" s="170">
        <v>1</v>
      </c>
      <c r="H93" s="170">
        <v>3</v>
      </c>
      <c r="I93" s="170"/>
      <c r="J93" s="170">
        <v>1</v>
      </c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5176900</v>
      </c>
      <c r="B94" s="192">
        <f t="shared" si="3"/>
        <v>41157</v>
      </c>
      <c r="C94" s="170" t="s">
        <v>285</v>
      </c>
      <c r="D94" s="170">
        <v>286</v>
      </c>
      <c r="E94" s="170"/>
      <c r="F94" s="170">
        <v>1</v>
      </c>
      <c r="G94" s="170">
        <v>3</v>
      </c>
      <c r="H94" s="170">
        <v>1</v>
      </c>
      <c r="I94" s="170"/>
      <c r="J94" s="170"/>
      <c r="K94" s="170"/>
      <c r="L94" s="170"/>
      <c r="M94" s="170">
        <v>1</v>
      </c>
      <c r="N94" s="170"/>
      <c r="O94" s="170"/>
      <c r="P94" s="170"/>
      <c r="Q94" s="170"/>
      <c r="R94" s="170"/>
      <c r="S94" s="170">
        <v>2</v>
      </c>
      <c r="T94" s="160"/>
      <c r="U94" s="160"/>
    </row>
    <row r="95" spans="1:21" ht="14.25">
      <c r="A95" s="191">
        <f t="shared" si="2"/>
        <v>5176900</v>
      </c>
      <c r="B95" s="192">
        <f t="shared" si="3"/>
        <v>41157</v>
      </c>
      <c r="C95" s="170" t="s">
        <v>286</v>
      </c>
      <c r="D95" s="170">
        <v>292</v>
      </c>
      <c r="E95" s="170"/>
      <c r="F95" s="170"/>
      <c r="G95" s="170">
        <v>1</v>
      </c>
      <c r="H95" s="170"/>
      <c r="I95" s="170"/>
      <c r="J95" s="170">
        <v>1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5176900</v>
      </c>
      <c r="B96" s="192">
        <f t="shared" si="3"/>
        <v>41157</v>
      </c>
      <c r="C96" s="170" t="s">
        <v>287</v>
      </c>
      <c r="D96" s="170">
        <v>212</v>
      </c>
      <c r="E96" s="170"/>
      <c r="F96" s="170">
        <v>5</v>
      </c>
      <c r="G96" s="170"/>
      <c r="H96" s="170"/>
      <c r="I96" s="170"/>
      <c r="J96" s="170"/>
      <c r="K96" s="170">
        <v>5</v>
      </c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5176900</v>
      </c>
      <c r="B97" s="192">
        <f t="shared" si="3"/>
        <v>41157</v>
      </c>
      <c r="C97" s="170" t="s">
        <v>288</v>
      </c>
      <c r="D97" s="170">
        <v>200</v>
      </c>
      <c r="E97" s="170"/>
      <c r="F97" s="170">
        <v>1</v>
      </c>
      <c r="G97" s="170"/>
      <c r="H97" s="170"/>
      <c r="I97" s="170"/>
      <c r="J97" s="170"/>
      <c r="K97" s="170">
        <v>1</v>
      </c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5176900</v>
      </c>
      <c r="B98" s="192">
        <f t="shared" si="3"/>
        <v>41157</v>
      </c>
      <c r="C98" s="170" t="s">
        <v>289</v>
      </c>
      <c r="D98" s="170">
        <v>319</v>
      </c>
      <c r="E98" s="170">
        <v>3</v>
      </c>
      <c r="F98" s="170"/>
      <c r="G98" s="170"/>
      <c r="H98" s="170"/>
      <c r="I98" s="170"/>
      <c r="J98" s="170"/>
      <c r="K98" s="170"/>
      <c r="L98" s="170">
        <v>3</v>
      </c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5176900</v>
      </c>
      <c r="B99" s="192">
        <f t="shared" si="3"/>
        <v>41157</v>
      </c>
      <c r="C99" s="170" t="s">
        <v>290</v>
      </c>
      <c r="D99" s="170">
        <v>312</v>
      </c>
      <c r="E99" s="170">
        <v>1</v>
      </c>
      <c r="F99" s="170"/>
      <c r="G99" s="170"/>
      <c r="H99" s="170"/>
      <c r="I99" s="170"/>
      <c r="J99" s="170"/>
      <c r="K99" s="170"/>
      <c r="L99" s="170">
        <v>1</v>
      </c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5176900</v>
      </c>
      <c r="B100" s="192">
        <f t="shared" si="3"/>
        <v>41157</v>
      </c>
      <c r="C100" s="170" t="s">
        <v>291</v>
      </c>
      <c r="D100" s="170">
        <v>317</v>
      </c>
      <c r="E100" s="170">
        <v>4</v>
      </c>
      <c r="F100" s="170">
        <v>3</v>
      </c>
      <c r="G100" s="170"/>
      <c r="H100" s="170">
        <v>1</v>
      </c>
      <c r="I100" s="170"/>
      <c r="J100" s="170"/>
      <c r="K100" s="170"/>
      <c r="L100" s="170">
        <v>3</v>
      </c>
      <c r="M100" s="170"/>
      <c r="N100" s="170">
        <v>1</v>
      </c>
      <c r="O100" s="170"/>
      <c r="P100" s="170"/>
      <c r="Q100" s="170">
        <v>1</v>
      </c>
      <c r="R100" s="170">
        <v>1</v>
      </c>
      <c r="S100" s="170"/>
      <c r="T100" s="160"/>
      <c r="U100" s="160"/>
    </row>
    <row r="101" spans="1:21" ht="14.25">
      <c r="A101" s="191">
        <f t="shared" si="2"/>
        <v>5176900</v>
      </c>
      <c r="B101" s="192">
        <f t="shared" si="3"/>
        <v>41157</v>
      </c>
      <c r="C101" s="170" t="s">
        <v>292</v>
      </c>
      <c r="D101" s="170">
        <v>3146</v>
      </c>
      <c r="E101" s="170">
        <v>2</v>
      </c>
      <c r="F101" s="170"/>
      <c r="G101" s="170"/>
      <c r="H101" s="170"/>
      <c r="I101" s="170"/>
      <c r="J101" s="170"/>
      <c r="K101" s="170"/>
      <c r="L101" s="170">
        <v>1</v>
      </c>
      <c r="M101" s="170"/>
      <c r="N101" s="170"/>
      <c r="O101" s="170">
        <v>1</v>
      </c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5176900</v>
      </c>
      <c r="B102" s="192">
        <f t="shared" si="3"/>
        <v>41157</v>
      </c>
      <c r="C102" s="170" t="s">
        <v>293</v>
      </c>
      <c r="D102" s="170">
        <v>223</v>
      </c>
      <c r="E102" s="170">
        <v>18</v>
      </c>
      <c r="F102" s="170">
        <v>7</v>
      </c>
      <c r="G102" s="170">
        <v>3</v>
      </c>
      <c r="H102" s="170">
        <v>1</v>
      </c>
      <c r="I102" s="170">
        <v>1</v>
      </c>
      <c r="J102" s="170"/>
      <c r="K102" s="170">
        <v>3</v>
      </c>
      <c r="L102" s="170">
        <v>17</v>
      </c>
      <c r="M102" s="170"/>
      <c r="N102" s="170">
        <v>2</v>
      </c>
      <c r="O102" s="170"/>
      <c r="P102" s="170">
        <v>1</v>
      </c>
      <c r="Q102" s="170"/>
      <c r="R102" s="170">
        <v>1</v>
      </c>
      <c r="S102" s="170">
        <v>2</v>
      </c>
      <c r="T102" s="160"/>
      <c r="U102" s="160"/>
    </row>
    <row r="103" spans="1:21" ht="14.25">
      <c r="A103" s="191">
        <f t="shared" si="2"/>
        <v>5176900</v>
      </c>
      <c r="B103" s="192">
        <f t="shared" si="3"/>
        <v>41157</v>
      </c>
      <c r="C103" s="170" t="s">
        <v>294</v>
      </c>
      <c r="D103" s="170">
        <v>224</v>
      </c>
      <c r="E103" s="170"/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>
        <v>3</v>
      </c>
      <c r="Q103" s="170"/>
      <c r="R103" s="170">
        <v>1</v>
      </c>
      <c r="S103" s="170"/>
      <c r="T103" s="160"/>
      <c r="U103" s="160"/>
    </row>
    <row r="104" spans="1:21" ht="14.25">
      <c r="A104" s="191">
        <f t="shared" si="2"/>
        <v>5176900</v>
      </c>
      <c r="B104" s="192">
        <f t="shared" si="3"/>
        <v>41157</v>
      </c>
      <c r="C104" s="170" t="s">
        <v>295</v>
      </c>
      <c r="D104" s="170">
        <v>231</v>
      </c>
      <c r="E104" s="170">
        <v>4</v>
      </c>
      <c r="F104" s="170"/>
      <c r="G104" s="170">
        <v>2</v>
      </c>
      <c r="H104" s="170"/>
      <c r="I104" s="170"/>
      <c r="J104" s="170"/>
      <c r="K104" s="170"/>
      <c r="L104" s="170">
        <v>4</v>
      </c>
      <c r="M104" s="170"/>
      <c r="N104" s="170"/>
      <c r="O104" s="170"/>
      <c r="P104" s="170"/>
      <c r="Q104" s="170"/>
      <c r="R104" s="170"/>
      <c r="S104" s="170">
        <v>2</v>
      </c>
      <c r="T104" s="160"/>
      <c r="U104" s="160"/>
    </row>
    <row r="105" spans="1:21" ht="14.25">
      <c r="A105" s="191">
        <f t="shared" si="2"/>
        <v>5176900</v>
      </c>
      <c r="B105" s="192">
        <f t="shared" si="3"/>
        <v>41157</v>
      </c>
      <c r="C105" s="170" t="s">
        <v>296</v>
      </c>
      <c r="D105" s="170">
        <v>241</v>
      </c>
      <c r="E105" s="170">
        <v>3</v>
      </c>
      <c r="F105" s="170"/>
      <c r="G105" s="170"/>
      <c r="H105" s="170"/>
      <c r="I105" s="170"/>
      <c r="J105" s="170"/>
      <c r="K105" s="170"/>
      <c r="L105" s="170">
        <v>3</v>
      </c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5176900</v>
      </c>
      <c r="B106" s="192">
        <f t="shared" si="3"/>
        <v>41157</v>
      </c>
      <c r="C106" s="170" t="s">
        <v>297</v>
      </c>
      <c r="D106" s="170">
        <v>183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>
        <v>1</v>
      </c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5176900</v>
      </c>
      <c r="B107" s="192">
        <f t="shared" si="3"/>
        <v>41157</v>
      </c>
      <c r="C107" s="170" t="s">
        <v>298</v>
      </c>
      <c r="D107" s="170">
        <v>383</v>
      </c>
      <c r="E107" s="170">
        <v>4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>
        <v>4</v>
      </c>
      <c r="P107" s="170"/>
      <c r="Q107" s="170"/>
      <c r="R107" s="170">
        <v>1</v>
      </c>
      <c r="S107" s="170"/>
      <c r="T107" s="160"/>
      <c r="U107" s="160"/>
    </row>
    <row r="108" spans="1:21" ht="14.25">
      <c r="A108" s="191">
        <f t="shared" si="2"/>
        <v>5176900</v>
      </c>
      <c r="B108" s="192">
        <f t="shared" si="3"/>
        <v>41157</v>
      </c>
      <c r="C108" s="170" t="s">
        <v>299</v>
      </c>
      <c r="D108" s="170">
        <v>390</v>
      </c>
      <c r="E108" s="170">
        <v>1</v>
      </c>
      <c r="F108" s="170"/>
      <c r="G108" s="170"/>
      <c r="H108" s="170"/>
      <c r="I108" s="170">
        <v>1</v>
      </c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5176900</v>
      </c>
      <c r="B109" s="192">
        <f t="shared" si="3"/>
        <v>41157</v>
      </c>
      <c r="C109" s="170" t="s">
        <v>300</v>
      </c>
      <c r="D109" s="170">
        <v>2391</v>
      </c>
      <c r="E109" s="170"/>
      <c r="F109" s="170">
        <v>1</v>
      </c>
      <c r="G109" s="170">
        <v>2</v>
      </c>
      <c r="H109" s="170">
        <v>1</v>
      </c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>
        <v>2</v>
      </c>
      <c r="T109" s="160"/>
      <c r="U109" s="160"/>
    </row>
    <row r="110" spans="1:21" ht="14.25">
      <c r="A110" s="191">
        <f t="shared" si="2"/>
        <v>5176900</v>
      </c>
      <c r="B110" s="192">
        <f t="shared" si="3"/>
        <v>41157</v>
      </c>
      <c r="C110" s="170" t="s">
        <v>301</v>
      </c>
      <c r="D110" s="170">
        <v>502</v>
      </c>
      <c r="E110" s="170">
        <v>8</v>
      </c>
      <c r="F110" s="170">
        <v>8</v>
      </c>
      <c r="G110" s="170">
        <v>1</v>
      </c>
      <c r="H110" s="170">
        <v>2</v>
      </c>
      <c r="I110" s="170">
        <v>1</v>
      </c>
      <c r="J110" s="170"/>
      <c r="K110" s="170"/>
      <c r="L110" s="170">
        <v>5</v>
      </c>
      <c r="M110" s="170"/>
      <c r="N110" s="170"/>
      <c r="O110" s="170">
        <v>2</v>
      </c>
      <c r="P110" s="170"/>
      <c r="Q110" s="170"/>
      <c r="R110" s="170">
        <v>6</v>
      </c>
      <c r="S110" s="170">
        <v>1</v>
      </c>
      <c r="T110" s="160"/>
      <c r="U110" s="160"/>
    </row>
    <row r="111" spans="1:21" ht="14.25">
      <c r="A111" s="191">
        <f t="shared" si="2"/>
        <v>5176900</v>
      </c>
      <c r="B111" s="192">
        <f t="shared" si="3"/>
        <v>41157</v>
      </c>
      <c r="C111" s="170" t="s">
        <v>302</v>
      </c>
      <c r="D111" s="170">
        <v>473</v>
      </c>
      <c r="E111" s="170">
        <v>1</v>
      </c>
      <c r="F111" s="170">
        <v>5</v>
      </c>
      <c r="G111" s="170">
        <v>1</v>
      </c>
      <c r="H111" s="170">
        <v>3</v>
      </c>
      <c r="I111" s="170"/>
      <c r="J111" s="170"/>
      <c r="K111" s="170">
        <v>1</v>
      </c>
      <c r="L111" s="170">
        <v>1</v>
      </c>
      <c r="M111" s="170"/>
      <c r="N111" s="170"/>
      <c r="O111" s="170"/>
      <c r="P111" s="170"/>
      <c r="Q111" s="170"/>
      <c r="R111" s="170">
        <v>1</v>
      </c>
      <c r="S111" s="170">
        <v>1</v>
      </c>
      <c r="T111" s="160"/>
      <c r="U111" s="160"/>
    </row>
    <row r="112" spans="1:21" ht="14.25">
      <c r="A112" s="191">
        <f t="shared" si="2"/>
        <v>5176900</v>
      </c>
      <c r="B112" s="192">
        <f t="shared" si="3"/>
        <v>41157</v>
      </c>
      <c r="C112" s="170" t="s">
        <v>303</v>
      </c>
      <c r="D112" s="170">
        <v>485</v>
      </c>
      <c r="E112" s="170">
        <v>1</v>
      </c>
      <c r="F112" s="170"/>
      <c r="G112" s="170"/>
      <c r="H112" s="170"/>
      <c r="I112" s="170"/>
      <c r="J112" s="170"/>
      <c r="K112" s="170"/>
      <c r="L112" s="170">
        <v>1</v>
      </c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5176900</v>
      </c>
      <c r="B113" s="192">
        <f t="shared" si="3"/>
        <v>41157</v>
      </c>
      <c r="C113" s="170" t="s">
        <v>304</v>
      </c>
      <c r="D113" s="170">
        <v>491</v>
      </c>
      <c r="E113" s="170"/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>
        <v>1</v>
      </c>
      <c r="S113" s="170">
        <v>1</v>
      </c>
      <c r="T113" s="160"/>
      <c r="U113" s="160"/>
    </row>
    <row r="114" spans="1:21" ht="14.25">
      <c r="A114" s="191">
        <f t="shared" si="2"/>
        <v>5176900</v>
      </c>
      <c r="B114" s="192">
        <f t="shared" si="3"/>
        <v>41157</v>
      </c>
      <c r="C114" s="170" t="s">
        <v>305</v>
      </c>
      <c r="D114" s="170">
        <v>481</v>
      </c>
      <c r="E114" s="170">
        <v>1</v>
      </c>
      <c r="F114" s="170"/>
      <c r="G114" s="170"/>
      <c r="H114" s="170"/>
      <c r="I114" s="170"/>
      <c r="J114" s="170"/>
      <c r="K114" s="170"/>
      <c r="L114" s="170">
        <v>1</v>
      </c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5176900</v>
      </c>
      <c r="B115" s="192">
        <f t="shared" si="3"/>
        <v>41157</v>
      </c>
      <c r="C115" s="170" t="s">
        <v>306</v>
      </c>
      <c r="D115" s="170">
        <v>618</v>
      </c>
      <c r="E115" s="170">
        <v>2</v>
      </c>
      <c r="F115" s="170">
        <v>2</v>
      </c>
      <c r="G115" s="170">
        <v>10</v>
      </c>
      <c r="H115" s="170">
        <v>2</v>
      </c>
      <c r="I115" s="170"/>
      <c r="J115" s="170">
        <v>4</v>
      </c>
      <c r="K115" s="170"/>
      <c r="L115" s="170">
        <v>1</v>
      </c>
      <c r="M115" s="170">
        <v>5</v>
      </c>
      <c r="N115" s="170"/>
      <c r="O115" s="170">
        <v>1</v>
      </c>
      <c r="P115" s="170">
        <v>1</v>
      </c>
      <c r="Q115" s="170"/>
      <c r="R115" s="170"/>
      <c r="S115" s="170"/>
      <c r="T115" s="160"/>
      <c r="U115" s="160"/>
    </row>
    <row r="116" spans="1:21" ht="14.25">
      <c r="A116" s="191">
        <f t="shared" si="2"/>
        <v>5176900</v>
      </c>
      <c r="B116" s="192">
        <f t="shared" si="3"/>
        <v>41157</v>
      </c>
      <c r="C116" s="170" t="s">
        <v>307</v>
      </c>
      <c r="D116" s="170">
        <v>619</v>
      </c>
      <c r="E116" s="170">
        <v>21</v>
      </c>
      <c r="F116" s="170">
        <v>17</v>
      </c>
      <c r="G116" s="170">
        <v>53</v>
      </c>
      <c r="H116" s="170">
        <v>5</v>
      </c>
      <c r="I116" s="170">
        <v>14</v>
      </c>
      <c r="J116" s="170">
        <v>18</v>
      </c>
      <c r="K116" s="170">
        <v>10</v>
      </c>
      <c r="L116" s="170">
        <v>1</v>
      </c>
      <c r="M116" s="170">
        <v>22</v>
      </c>
      <c r="N116" s="170"/>
      <c r="O116" s="170">
        <v>6</v>
      </c>
      <c r="P116" s="170">
        <v>2</v>
      </c>
      <c r="Q116" s="170"/>
      <c r="R116" s="170">
        <v>2</v>
      </c>
      <c r="S116" s="170">
        <v>11</v>
      </c>
      <c r="T116" s="160"/>
      <c r="U116" s="160"/>
    </row>
    <row r="117" spans="1:21" ht="14.25">
      <c r="A117" s="191">
        <f t="shared" si="2"/>
        <v>5176900</v>
      </c>
      <c r="B117" s="192">
        <f t="shared" si="3"/>
        <v>41157</v>
      </c>
      <c r="C117" s="170" t="s">
        <v>308</v>
      </c>
      <c r="D117" s="170">
        <v>623</v>
      </c>
      <c r="E117" s="170">
        <v>4</v>
      </c>
      <c r="F117" s="170">
        <v>8</v>
      </c>
      <c r="G117" s="170">
        <v>20</v>
      </c>
      <c r="H117" s="170">
        <v>3</v>
      </c>
      <c r="I117" s="170">
        <v>2</v>
      </c>
      <c r="J117" s="170">
        <v>5</v>
      </c>
      <c r="K117" s="170">
        <v>3</v>
      </c>
      <c r="L117" s="170">
        <v>2</v>
      </c>
      <c r="M117" s="170">
        <v>9</v>
      </c>
      <c r="N117" s="170">
        <v>2</v>
      </c>
      <c r="O117" s="170"/>
      <c r="P117" s="170">
        <v>2</v>
      </c>
      <c r="Q117" s="170"/>
      <c r="R117" s="170"/>
      <c r="S117" s="170">
        <v>4</v>
      </c>
      <c r="T117" s="160"/>
      <c r="U117" s="160"/>
    </row>
    <row r="118" spans="1:21" ht="14.25">
      <c r="A118" s="191">
        <f t="shared" si="2"/>
        <v>5176900</v>
      </c>
      <c r="B118" s="192">
        <f t="shared" si="3"/>
        <v>41157</v>
      </c>
      <c r="C118" s="170" t="s">
        <v>309</v>
      </c>
      <c r="D118" s="170">
        <v>622</v>
      </c>
      <c r="E118" s="170">
        <v>7</v>
      </c>
      <c r="F118" s="170"/>
      <c r="G118" s="170">
        <v>8</v>
      </c>
      <c r="H118" s="170"/>
      <c r="I118" s="170">
        <v>2</v>
      </c>
      <c r="J118" s="170">
        <v>4</v>
      </c>
      <c r="K118" s="170"/>
      <c r="L118" s="170">
        <v>1</v>
      </c>
      <c r="M118" s="170">
        <v>1</v>
      </c>
      <c r="N118" s="170"/>
      <c r="O118" s="170">
        <v>4</v>
      </c>
      <c r="P118" s="170">
        <v>3</v>
      </c>
      <c r="Q118" s="170"/>
      <c r="R118" s="170"/>
      <c r="S118" s="170"/>
      <c r="T118" s="160"/>
      <c r="U118" s="160"/>
    </row>
    <row r="119" spans="1:21" ht="14.25">
      <c r="A119" s="191">
        <f t="shared" si="2"/>
        <v>5176900</v>
      </c>
      <c r="B119" s="192">
        <f t="shared" si="3"/>
        <v>41157</v>
      </c>
      <c r="C119" s="170" t="s">
        <v>310</v>
      </c>
      <c r="D119" s="170">
        <v>625</v>
      </c>
      <c r="E119" s="170">
        <v>15</v>
      </c>
      <c r="F119" s="170">
        <v>5</v>
      </c>
      <c r="G119" s="170">
        <v>3</v>
      </c>
      <c r="H119" s="170">
        <v>1</v>
      </c>
      <c r="I119" s="170"/>
      <c r="J119" s="170">
        <v>2</v>
      </c>
      <c r="K119" s="170">
        <v>2</v>
      </c>
      <c r="L119" s="170">
        <v>3</v>
      </c>
      <c r="M119" s="170"/>
      <c r="N119" s="170">
        <v>2</v>
      </c>
      <c r="O119" s="170">
        <v>12</v>
      </c>
      <c r="P119" s="170"/>
      <c r="Q119" s="170"/>
      <c r="R119" s="170"/>
      <c r="S119" s="170">
        <v>1</v>
      </c>
      <c r="T119" s="160"/>
      <c r="U119" s="160"/>
    </row>
    <row r="120" spans="1:21" ht="14.25">
      <c r="A120" s="191">
        <f t="shared" si="2"/>
        <v>5176900</v>
      </c>
      <c r="B120" s="192">
        <f t="shared" si="3"/>
        <v>41157</v>
      </c>
      <c r="C120" s="170" t="s">
        <v>311</v>
      </c>
      <c r="D120" s="170">
        <v>515</v>
      </c>
      <c r="E120" s="170"/>
      <c r="F120" s="170"/>
      <c r="G120" s="170">
        <v>3</v>
      </c>
      <c r="H120" s="170"/>
      <c r="I120" s="170"/>
      <c r="J120" s="170">
        <v>3</v>
      </c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5176900</v>
      </c>
      <c r="B121" s="192">
        <f t="shared" si="3"/>
        <v>41157</v>
      </c>
      <c r="C121" s="170" t="s">
        <v>312</v>
      </c>
      <c r="D121" s="170">
        <v>637</v>
      </c>
      <c r="E121" s="170"/>
      <c r="F121" s="170"/>
      <c r="G121" s="170">
        <v>8</v>
      </c>
      <c r="H121" s="170"/>
      <c r="I121" s="170"/>
      <c r="J121" s="170">
        <v>6</v>
      </c>
      <c r="K121" s="170"/>
      <c r="L121" s="170"/>
      <c r="M121" s="170">
        <v>2</v>
      </c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5176900</v>
      </c>
      <c r="B122" s="192">
        <f aca="true" t="shared" si="5" ref="B122:B153">+B$88</f>
        <v>41157</v>
      </c>
      <c r="C122" s="170" t="s">
        <v>313</v>
      </c>
      <c r="D122" s="170">
        <v>608</v>
      </c>
      <c r="E122" s="170"/>
      <c r="F122" s="170">
        <v>1</v>
      </c>
      <c r="G122" s="170">
        <v>13</v>
      </c>
      <c r="H122" s="170"/>
      <c r="I122" s="170"/>
      <c r="J122" s="170">
        <v>13</v>
      </c>
      <c r="K122" s="170">
        <v>1</v>
      </c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5176900</v>
      </c>
      <c r="B123" s="192">
        <f t="shared" si="5"/>
        <v>41157</v>
      </c>
      <c r="C123" s="170" t="s">
        <v>314</v>
      </c>
      <c r="D123" s="170">
        <v>839</v>
      </c>
      <c r="E123" s="170">
        <v>4</v>
      </c>
      <c r="F123" s="170">
        <v>2</v>
      </c>
      <c r="G123" s="170">
        <v>5</v>
      </c>
      <c r="H123" s="170"/>
      <c r="I123" s="170"/>
      <c r="J123" s="170">
        <v>1</v>
      </c>
      <c r="K123" s="170">
        <v>2</v>
      </c>
      <c r="L123" s="170">
        <v>4</v>
      </c>
      <c r="M123" s="170"/>
      <c r="N123" s="170"/>
      <c r="O123" s="170"/>
      <c r="P123" s="170"/>
      <c r="Q123" s="170"/>
      <c r="R123" s="170"/>
      <c r="S123" s="170">
        <v>4</v>
      </c>
      <c r="T123" s="160"/>
      <c r="U123" s="160"/>
    </row>
    <row r="124" spans="1:21" ht="14.25">
      <c r="A124" s="191">
        <f t="shared" si="4"/>
        <v>5176900</v>
      </c>
      <c r="B124" s="192">
        <f t="shared" si="5"/>
        <v>41157</v>
      </c>
      <c r="C124" s="170" t="s">
        <v>315</v>
      </c>
      <c r="D124" s="170">
        <v>840</v>
      </c>
      <c r="E124" s="170"/>
      <c r="F124" s="170">
        <v>1</v>
      </c>
      <c r="G124" s="170"/>
      <c r="H124" s="170">
        <v>1</v>
      </c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5176900</v>
      </c>
      <c r="B125" s="192">
        <f t="shared" si="5"/>
        <v>41157</v>
      </c>
      <c r="C125" s="170" t="s">
        <v>316</v>
      </c>
      <c r="D125" s="170">
        <v>822</v>
      </c>
      <c r="E125" s="170">
        <v>2</v>
      </c>
      <c r="F125" s="170">
        <v>5</v>
      </c>
      <c r="G125" s="170">
        <v>6</v>
      </c>
      <c r="H125" s="170">
        <v>3</v>
      </c>
      <c r="I125" s="170">
        <v>2</v>
      </c>
      <c r="J125" s="170">
        <v>2</v>
      </c>
      <c r="K125" s="170">
        <v>1</v>
      </c>
      <c r="L125" s="170"/>
      <c r="M125" s="170">
        <v>1</v>
      </c>
      <c r="N125" s="170"/>
      <c r="O125" s="170"/>
      <c r="P125" s="170"/>
      <c r="Q125" s="170"/>
      <c r="R125" s="170">
        <v>1</v>
      </c>
      <c r="S125" s="170">
        <v>3</v>
      </c>
      <c r="T125" s="160"/>
      <c r="U125" s="160"/>
    </row>
    <row r="126" spans="1:21" ht="14.25">
      <c r="A126" s="191">
        <f t="shared" si="4"/>
        <v>5176900</v>
      </c>
      <c r="B126" s="192">
        <f t="shared" si="5"/>
        <v>41157</v>
      </c>
      <c r="C126" s="170" t="s">
        <v>317</v>
      </c>
      <c r="D126" s="170">
        <v>807</v>
      </c>
      <c r="E126" s="170">
        <v>141</v>
      </c>
      <c r="F126" s="170">
        <v>43</v>
      </c>
      <c r="G126" s="170">
        <v>35</v>
      </c>
      <c r="H126" s="170">
        <v>8</v>
      </c>
      <c r="I126" s="170">
        <v>15</v>
      </c>
      <c r="J126" s="170">
        <v>5</v>
      </c>
      <c r="K126" s="170">
        <v>2</v>
      </c>
      <c r="L126" s="170">
        <v>88</v>
      </c>
      <c r="M126" s="170">
        <v>2</v>
      </c>
      <c r="N126" s="170">
        <v>18</v>
      </c>
      <c r="O126" s="170">
        <v>14</v>
      </c>
      <c r="P126" s="170">
        <v>13</v>
      </c>
      <c r="Q126" s="170">
        <v>24</v>
      </c>
      <c r="R126" s="170">
        <v>15</v>
      </c>
      <c r="S126" s="170">
        <v>15</v>
      </c>
      <c r="T126" s="160"/>
      <c r="U126" s="160"/>
    </row>
    <row r="127" spans="1:21" ht="14.25">
      <c r="A127" s="191">
        <f t="shared" si="4"/>
        <v>5176900</v>
      </c>
      <c r="B127" s="192">
        <f t="shared" si="5"/>
        <v>41157</v>
      </c>
      <c r="C127" s="170" t="s">
        <v>318</v>
      </c>
      <c r="D127" s="170">
        <v>2884</v>
      </c>
      <c r="E127" s="170"/>
      <c r="F127" s="170">
        <v>11</v>
      </c>
      <c r="G127" s="170">
        <v>10</v>
      </c>
      <c r="H127" s="170"/>
      <c r="I127" s="170"/>
      <c r="J127" s="170">
        <v>2</v>
      </c>
      <c r="K127" s="170">
        <v>1</v>
      </c>
      <c r="L127" s="170"/>
      <c r="M127" s="170">
        <v>1</v>
      </c>
      <c r="N127" s="170">
        <v>7</v>
      </c>
      <c r="O127" s="170"/>
      <c r="P127" s="170"/>
      <c r="Q127" s="170"/>
      <c r="R127" s="170">
        <v>3</v>
      </c>
      <c r="S127" s="170">
        <v>7</v>
      </c>
      <c r="T127" s="160"/>
      <c r="U127" s="160"/>
    </row>
    <row r="128" spans="1:21" ht="14.25">
      <c r="A128" s="191">
        <f t="shared" si="4"/>
        <v>5176900</v>
      </c>
      <c r="B128" s="192">
        <f t="shared" si="5"/>
        <v>41157</v>
      </c>
      <c r="C128" s="170" t="s">
        <v>319</v>
      </c>
      <c r="D128" s="170">
        <v>3202</v>
      </c>
      <c r="E128" s="170"/>
      <c r="F128" s="170">
        <v>1</v>
      </c>
      <c r="G128" s="170">
        <v>3</v>
      </c>
      <c r="H128" s="170">
        <v>1</v>
      </c>
      <c r="I128" s="170"/>
      <c r="J128" s="170">
        <v>2</v>
      </c>
      <c r="K128" s="170"/>
      <c r="L128" s="170"/>
      <c r="M128" s="170"/>
      <c r="N128" s="170"/>
      <c r="O128" s="170"/>
      <c r="P128" s="170"/>
      <c r="Q128" s="170"/>
      <c r="R128" s="170"/>
      <c r="S128" s="170">
        <v>1</v>
      </c>
      <c r="T128" s="160"/>
      <c r="U128" s="160"/>
    </row>
    <row r="129" spans="1:21" ht="14.25">
      <c r="A129" s="191">
        <f t="shared" si="4"/>
        <v>5176900</v>
      </c>
      <c r="B129" s="192">
        <f t="shared" si="5"/>
        <v>41157</v>
      </c>
      <c r="C129" s="170" t="s">
        <v>320</v>
      </c>
      <c r="D129" s="170">
        <v>765</v>
      </c>
      <c r="E129" s="170"/>
      <c r="F129" s="170">
        <v>2</v>
      </c>
      <c r="G129" s="170">
        <v>4</v>
      </c>
      <c r="H129" s="170">
        <v>2</v>
      </c>
      <c r="I129" s="170"/>
      <c r="J129" s="170">
        <v>4</v>
      </c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5176900</v>
      </c>
      <c r="B130" s="192">
        <f t="shared" si="5"/>
        <v>41157</v>
      </c>
      <c r="C130" s="170" t="s">
        <v>321</v>
      </c>
      <c r="D130" s="170">
        <v>790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>
        <v>1</v>
      </c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5176900</v>
      </c>
      <c r="B131" s="192">
        <f t="shared" si="5"/>
        <v>41157</v>
      </c>
      <c r="C131" s="170" t="s">
        <v>322</v>
      </c>
      <c r="D131" s="170">
        <v>806</v>
      </c>
      <c r="E131" s="170">
        <v>1</v>
      </c>
      <c r="F131" s="170"/>
      <c r="G131" s="170">
        <v>3</v>
      </c>
      <c r="H131" s="170"/>
      <c r="I131" s="170"/>
      <c r="J131" s="170">
        <v>2</v>
      </c>
      <c r="K131" s="170"/>
      <c r="L131" s="170"/>
      <c r="M131" s="170">
        <v>1</v>
      </c>
      <c r="N131" s="170"/>
      <c r="O131" s="170">
        <v>1</v>
      </c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5176900</v>
      </c>
      <c r="B132" s="192">
        <f t="shared" si="5"/>
        <v>41157</v>
      </c>
      <c r="C132" s="170" t="s">
        <v>323</v>
      </c>
      <c r="D132" s="170">
        <v>837</v>
      </c>
      <c r="E132" s="170">
        <v>1</v>
      </c>
      <c r="F132" s="170">
        <v>1</v>
      </c>
      <c r="G132" s="170"/>
      <c r="H132" s="170"/>
      <c r="I132" s="170"/>
      <c r="J132" s="170"/>
      <c r="K132" s="170">
        <v>1</v>
      </c>
      <c r="L132" s="170">
        <v>1</v>
      </c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5176900</v>
      </c>
      <c r="B133" s="192">
        <f t="shared" si="5"/>
        <v>41157</v>
      </c>
      <c r="C133" s="170" t="s">
        <v>324</v>
      </c>
      <c r="D133" s="170">
        <v>735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>
        <v>1</v>
      </c>
      <c r="R133" s="170"/>
      <c r="S133" s="170"/>
      <c r="T133" s="160"/>
      <c r="U133" s="160"/>
    </row>
    <row r="134" spans="1:21" ht="14.25">
      <c r="A134" s="191">
        <f t="shared" si="4"/>
        <v>5176900</v>
      </c>
      <c r="B134" s="192">
        <f t="shared" si="5"/>
        <v>41157</v>
      </c>
      <c r="C134" s="170" t="s">
        <v>325</v>
      </c>
      <c r="D134" s="170">
        <v>650</v>
      </c>
      <c r="E134" s="170">
        <v>28</v>
      </c>
      <c r="F134" s="170">
        <v>1</v>
      </c>
      <c r="G134" s="170"/>
      <c r="H134" s="170">
        <v>1</v>
      </c>
      <c r="I134" s="170"/>
      <c r="J134" s="170"/>
      <c r="K134" s="170"/>
      <c r="L134" s="170">
        <v>27</v>
      </c>
      <c r="M134" s="170"/>
      <c r="N134" s="170"/>
      <c r="O134" s="170">
        <v>1</v>
      </c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5176900</v>
      </c>
      <c r="B135" s="192">
        <f t="shared" si="5"/>
        <v>41157</v>
      </c>
      <c r="C135" s="170" t="s">
        <v>326</v>
      </c>
      <c r="D135" s="170">
        <v>682</v>
      </c>
      <c r="E135" s="170"/>
      <c r="F135" s="170">
        <v>1</v>
      </c>
      <c r="G135" s="170"/>
      <c r="H135" s="170"/>
      <c r="I135" s="170"/>
      <c r="J135" s="170"/>
      <c r="K135" s="170">
        <v>1</v>
      </c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5176900</v>
      </c>
      <c r="B136" s="192">
        <f t="shared" si="5"/>
        <v>41157</v>
      </c>
      <c r="C136" s="170" t="s">
        <v>327</v>
      </c>
      <c r="D136" s="170">
        <v>704</v>
      </c>
      <c r="E136" s="170"/>
      <c r="F136" s="170">
        <v>2</v>
      </c>
      <c r="G136" s="170">
        <v>4</v>
      </c>
      <c r="H136" s="170">
        <v>2</v>
      </c>
      <c r="I136" s="170"/>
      <c r="J136" s="170"/>
      <c r="K136" s="170"/>
      <c r="L136" s="170"/>
      <c r="M136" s="170"/>
      <c r="N136" s="170"/>
      <c r="O136" s="170"/>
      <c r="P136" s="170">
        <v>3</v>
      </c>
      <c r="Q136" s="170"/>
      <c r="R136" s="170"/>
      <c r="S136" s="170">
        <v>1</v>
      </c>
      <c r="T136" s="160"/>
      <c r="U136" s="160"/>
    </row>
    <row r="137" spans="1:21" ht="14.25">
      <c r="A137" s="191">
        <f t="shared" si="4"/>
        <v>5176900</v>
      </c>
      <c r="B137" s="192">
        <f t="shared" si="5"/>
        <v>41157</v>
      </c>
      <c r="C137" s="170" t="s">
        <v>328</v>
      </c>
      <c r="D137" s="170">
        <v>3206</v>
      </c>
      <c r="E137" s="170" t="s">
        <v>329</v>
      </c>
      <c r="F137" s="170" t="s">
        <v>329</v>
      </c>
      <c r="G137" s="170"/>
      <c r="H137" s="170" t="s">
        <v>329</v>
      </c>
      <c r="I137" s="170"/>
      <c r="J137" s="170"/>
      <c r="K137" s="170"/>
      <c r="L137" s="170"/>
      <c r="M137" s="170"/>
      <c r="N137" s="170"/>
      <c r="O137" s="170"/>
      <c r="P137" s="170"/>
      <c r="Q137" s="170" t="s">
        <v>329</v>
      </c>
      <c r="R137" s="170" t="s">
        <v>329</v>
      </c>
      <c r="S137" s="170"/>
      <c r="T137" s="160"/>
      <c r="U137" s="160"/>
    </row>
    <row r="138" spans="1:21" ht="14.25">
      <c r="A138" s="191">
        <f t="shared" si="4"/>
        <v>5176900</v>
      </c>
      <c r="B138" s="192">
        <f t="shared" si="5"/>
        <v>41157</v>
      </c>
      <c r="C138" s="170" t="s">
        <v>330</v>
      </c>
      <c r="D138" s="170">
        <v>867</v>
      </c>
      <c r="E138" s="170">
        <v>1</v>
      </c>
      <c r="F138" s="170">
        <v>1</v>
      </c>
      <c r="G138" s="170"/>
      <c r="H138" s="170">
        <v>1</v>
      </c>
      <c r="I138" s="170"/>
      <c r="J138" s="170"/>
      <c r="K138" s="170"/>
      <c r="L138" s="170">
        <v>1</v>
      </c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5176900</v>
      </c>
      <c r="B139" s="192">
        <f t="shared" si="5"/>
        <v>41157</v>
      </c>
      <c r="C139" s="170" t="s">
        <v>331</v>
      </c>
      <c r="D139" s="170">
        <v>887</v>
      </c>
      <c r="E139" s="170">
        <v>18</v>
      </c>
      <c r="F139" s="170"/>
      <c r="G139" s="170">
        <v>22</v>
      </c>
      <c r="H139" s="170"/>
      <c r="I139" s="170"/>
      <c r="J139" s="170">
        <v>7</v>
      </c>
      <c r="K139" s="170"/>
      <c r="L139" s="170">
        <v>18</v>
      </c>
      <c r="M139" s="170">
        <v>15</v>
      </c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5176900</v>
      </c>
      <c r="B140" s="192">
        <f t="shared" si="5"/>
        <v>41157</v>
      </c>
      <c r="C140" s="170" t="s">
        <v>332</v>
      </c>
      <c r="D140" s="170">
        <v>892</v>
      </c>
      <c r="E140" s="170">
        <v>17</v>
      </c>
      <c r="F140" s="170">
        <v>4</v>
      </c>
      <c r="G140" s="170">
        <v>15</v>
      </c>
      <c r="H140" s="170">
        <v>3</v>
      </c>
      <c r="I140" s="170"/>
      <c r="J140" s="170">
        <v>7</v>
      </c>
      <c r="K140" s="170">
        <v>1</v>
      </c>
      <c r="L140" s="170">
        <v>17</v>
      </c>
      <c r="M140" s="170">
        <v>8</v>
      </c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5176900</v>
      </c>
      <c r="B141" s="192">
        <f t="shared" si="5"/>
        <v>41157</v>
      </c>
      <c r="C141" s="170" t="s">
        <v>333</v>
      </c>
      <c r="D141" s="170">
        <v>1028</v>
      </c>
      <c r="E141" s="170"/>
      <c r="F141" s="170">
        <v>3</v>
      </c>
      <c r="G141" s="170">
        <v>10</v>
      </c>
      <c r="H141" s="170">
        <v>3</v>
      </c>
      <c r="I141" s="170"/>
      <c r="J141" s="170">
        <v>5</v>
      </c>
      <c r="K141" s="170"/>
      <c r="L141" s="170"/>
      <c r="M141" s="170">
        <v>5</v>
      </c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5176900</v>
      </c>
      <c r="B142" s="192">
        <f t="shared" si="5"/>
        <v>41157</v>
      </c>
      <c r="C142" s="170" t="s">
        <v>334</v>
      </c>
      <c r="D142" s="170">
        <v>978</v>
      </c>
      <c r="E142" s="170">
        <v>2</v>
      </c>
      <c r="F142" s="170">
        <v>29</v>
      </c>
      <c r="G142" s="170">
        <v>38</v>
      </c>
      <c r="H142" s="170">
        <v>7</v>
      </c>
      <c r="I142" s="170">
        <v>1</v>
      </c>
      <c r="J142" s="170">
        <v>21</v>
      </c>
      <c r="K142" s="170">
        <v>22</v>
      </c>
      <c r="L142" s="170"/>
      <c r="M142" s="170">
        <v>14</v>
      </c>
      <c r="N142" s="170"/>
      <c r="O142" s="170">
        <v>1</v>
      </c>
      <c r="P142" s="170"/>
      <c r="Q142" s="170"/>
      <c r="R142" s="170"/>
      <c r="S142" s="170">
        <v>3</v>
      </c>
      <c r="T142" s="160"/>
      <c r="U142" s="160"/>
    </row>
    <row r="143" spans="1:21" ht="14.25">
      <c r="A143" s="191">
        <f t="shared" si="4"/>
        <v>5176900</v>
      </c>
      <c r="B143" s="192">
        <f t="shared" si="5"/>
        <v>41157</v>
      </c>
      <c r="C143" s="170" t="s">
        <v>335</v>
      </c>
      <c r="D143" s="170">
        <v>1042</v>
      </c>
      <c r="E143" s="170">
        <v>47</v>
      </c>
      <c r="F143" s="170">
        <v>4</v>
      </c>
      <c r="G143" s="170">
        <v>3</v>
      </c>
      <c r="H143" s="170">
        <v>4</v>
      </c>
      <c r="I143" s="170">
        <v>14</v>
      </c>
      <c r="J143" s="170"/>
      <c r="K143" s="170"/>
      <c r="L143" s="170">
        <v>32</v>
      </c>
      <c r="M143" s="170">
        <v>2</v>
      </c>
      <c r="N143" s="170"/>
      <c r="O143" s="170"/>
      <c r="P143" s="170"/>
      <c r="Q143" s="170">
        <v>1</v>
      </c>
      <c r="R143" s="170"/>
      <c r="S143" s="170">
        <v>1</v>
      </c>
      <c r="T143" s="160"/>
      <c r="U143" s="160"/>
    </row>
    <row r="144" spans="1:21" ht="14.25">
      <c r="A144" s="191">
        <f t="shared" si="4"/>
        <v>5176900</v>
      </c>
      <c r="B144" s="192">
        <f t="shared" si="5"/>
        <v>41157</v>
      </c>
      <c r="C144" s="170" t="s">
        <v>336</v>
      </c>
      <c r="D144" s="170">
        <v>1043</v>
      </c>
      <c r="E144" s="170"/>
      <c r="F144" s="170">
        <v>1</v>
      </c>
      <c r="G144" s="170"/>
      <c r="H144" s="170"/>
      <c r="I144" s="170"/>
      <c r="J144" s="170"/>
      <c r="K144" s="170"/>
      <c r="L144" s="170"/>
      <c r="M144" s="170"/>
      <c r="N144" s="170">
        <v>1</v>
      </c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5176900</v>
      </c>
      <c r="B145" s="192">
        <f t="shared" si="5"/>
        <v>41157</v>
      </c>
      <c r="C145" s="170" t="s">
        <v>337</v>
      </c>
      <c r="D145" s="170">
        <v>933</v>
      </c>
      <c r="E145" s="170">
        <v>20</v>
      </c>
      <c r="F145" s="170">
        <v>31</v>
      </c>
      <c r="G145" s="170">
        <v>33</v>
      </c>
      <c r="H145" s="170">
        <v>3</v>
      </c>
      <c r="I145" s="170">
        <v>18</v>
      </c>
      <c r="J145" s="170">
        <v>4</v>
      </c>
      <c r="K145" s="170">
        <v>1</v>
      </c>
      <c r="L145" s="170">
        <v>1</v>
      </c>
      <c r="M145" s="170">
        <v>10</v>
      </c>
      <c r="N145" s="170"/>
      <c r="O145" s="170">
        <v>1</v>
      </c>
      <c r="P145" s="170">
        <v>2</v>
      </c>
      <c r="Q145" s="170"/>
      <c r="R145" s="170">
        <v>27</v>
      </c>
      <c r="S145" s="170">
        <v>17</v>
      </c>
      <c r="T145" s="160"/>
      <c r="U145" s="160"/>
    </row>
    <row r="146" spans="1:21" ht="14.25">
      <c r="A146" s="191">
        <f t="shared" si="4"/>
        <v>5176900</v>
      </c>
      <c r="B146" s="192">
        <f t="shared" si="5"/>
        <v>41157</v>
      </c>
      <c r="C146" s="170" t="s">
        <v>338</v>
      </c>
      <c r="D146" s="170">
        <v>3159</v>
      </c>
      <c r="E146" s="170"/>
      <c r="F146" s="170" t="s">
        <v>329</v>
      </c>
      <c r="G146" s="170" t="s">
        <v>329</v>
      </c>
      <c r="H146" s="170"/>
      <c r="I146" s="170"/>
      <c r="J146" s="170"/>
      <c r="K146" s="170"/>
      <c r="L146" s="170"/>
      <c r="M146" s="170"/>
      <c r="N146" s="170" t="s">
        <v>329</v>
      </c>
      <c r="O146" s="170"/>
      <c r="P146" s="170" t="s">
        <v>329</v>
      </c>
      <c r="Q146" s="170"/>
      <c r="R146" s="170"/>
      <c r="S146" s="170"/>
      <c r="T146" s="160"/>
      <c r="U146" s="160"/>
    </row>
    <row r="147" spans="1:21" ht="14.25">
      <c r="A147" s="191">
        <f t="shared" si="4"/>
        <v>5176900</v>
      </c>
      <c r="B147" s="192">
        <f t="shared" si="5"/>
        <v>41157</v>
      </c>
      <c r="C147" s="170" t="s">
        <v>339</v>
      </c>
      <c r="D147" s="170">
        <v>906</v>
      </c>
      <c r="E147" s="170" t="s">
        <v>329</v>
      </c>
      <c r="F147" s="170" t="s">
        <v>329</v>
      </c>
      <c r="G147" s="170" t="s">
        <v>329</v>
      </c>
      <c r="H147" s="170"/>
      <c r="I147" s="170"/>
      <c r="J147" s="170" t="s">
        <v>329</v>
      </c>
      <c r="K147" s="170"/>
      <c r="L147" s="170"/>
      <c r="M147" s="170"/>
      <c r="N147" s="170" t="s">
        <v>329</v>
      </c>
      <c r="O147" s="170" t="s">
        <v>329</v>
      </c>
      <c r="P147" s="170"/>
      <c r="Q147" s="170" t="s">
        <v>329</v>
      </c>
      <c r="R147" s="170" t="s">
        <v>329</v>
      </c>
      <c r="S147" s="170" t="s">
        <v>329</v>
      </c>
      <c r="T147" s="160"/>
      <c r="U147" s="160"/>
    </row>
    <row r="148" spans="1:21" ht="14.25">
      <c r="A148" s="191">
        <f t="shared" si="4"/>
        <v>5176900</v>
      </c>
      <c r="B148" s="192">
        <f t="shared" si="5"/>
        <v>41157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5176900</v>
      </c>
      <c r="B149" s="192">
        <f t="shared" si="5"/>
        <v>41157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5176900</v>
      </c>
      <c r="B150" s="192">
        <f t="shared" si="5"/>
        <v>41157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5176900</v>
      </c>
      <c r="B151" s="192">
        <f t="shared" si="5"/>
        <v>41157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5176900</v>
      </c>
      <c r="B152" s="192">
        <f t="shared" si="5"/>
        <v>41157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5176900</v>
      </c>
      <c r="B153" s="192">
        <f t="shared" si="5"/>
        <v>41157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5176900</v>
      </c>
      <c r="B154" s="192">
        <f aca="true" t="shared" si="7" ref="B154:B185">+B$88</f>
        <v>41157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5176900</v>
      </c>
      <c r="B155" s="192">
        <f t="shared" si="7"/>
        <v>41157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5176900</v>
      </c>
      <c r="B156" s="192">
        <f t="shared" si="7"/>
        <v>41157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5176900</v>
      </c>
      <c r="B157" s="192">
        <f t="shared" si="7"/>
        <v>41157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5176900</v>
      </c>
      <c r="B158" s="192">
        <f t="shared" si="7"/>
        <v>41157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5176900</v>
      </c>
      <c r="B159" s="192">
        <f t="shared" si="7"/>
        <v>41157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5176900</v>
      </c>
      <c r="B160" s="192">
        <f t="shared" si="7"/>
        <v>41157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5176900</v>
      </c>
      <c r="B161" s="192">
        <f t="shared" si="7"/>
        <v>41157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5176900</v>
      </c>
      <c r="B162" s="192">
        <f t="shared" si="7"/>
        <v>41157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5176900</v>
      </c>
      <c r="B163" s="192">
        <f t="shared" si="7"/>
        <v>41157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5176900</v>
      </c>
      <c r="B164" s="192">
        <f t="shared" si="7"/>
        <v>41157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5176900</v>
      </c>
      <c r="B165" s="192">
        <f t="shared" si="7"/>
        <v>41157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5176900</v>
      </c>
      <c r="B166" s="192">
        <f t="shared" si="7"/>
        <v>41157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5176900</v>
      </c>
      <c r="B167" s="192">
        <f t="shared" si="7"/>
        <v>41157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5176900</v>
      </c>
      <c r="B168" s="192">
        <f t="shared" si="7"/>
        <v>41157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5176900</v>
      </c>
      <c r="B169" s="192">
        <f t="shared" si="7"/>
        <v>41157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5176900</v>
      </c>
      <c r="B170" s="192">
        <f t="shared" si="7"/>
        <v>41157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5176900</v>
      </c>
      <c r="B171" s="192">
        <f t="shared" si="7"/>
        <v>41157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5176900</v>
      </c>
      <c r="B172" s="192">
        <f t="shared" si="7"/>
        <v>41157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5176900</v>
      </c>
      <c r="B173" s="192">
        <f t="shared" si="7"/>
        <v>41157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5176900</v>
      </c>
      <c r="B174" s="192">
        <f t="shared" si="7"/>
        <v>41157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5176900</v>
      </c>
      <c r="B175" s="192">
        <f t="shared" si="7"/>
        <v>41157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5176900</v>
      </c>
      <c r="B176" s="192">
        <f t="shared" si="7"/>
        <v>41157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5176900</v>
      </c>
      <c r="B177" s="192">
        <f t="shared" si="7"/>
        <v>41157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5176900</v>
      </c>
      <c r="B178" s="192">
        <f t="shared" si="7"/>
        <v>41157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5176900</v>
      </c>
      <c r="B179" s="192">
        <f t="shared" si="7"/>
        <v>41157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5176900</v>
      </c>
      <c r="B180" s="192">
        <f t="shared" si="7"/>
        <v>41157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5176900</v>
      </c>
      <c r="B181" s="192">
        <f t="shared" si="7"/>
        <v>41157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5176900</v>
      </c>
      <c r="B182" s="192">
        <f t="shared" si="7"/>
        <v>41157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5176900</v>
      </c>
      <c r="B183" s="192">
        <f t="shared" si="7"/>
        <v>41157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5176900</v>
      </c>
      <c r="B184" s="192">
        <f t="shared" si="7"/>
        <v>41157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5176900</v>
      </c>
      <c r="B185" s="192">
        <f t="shared" si="7"/>
        <v>41157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5176900</v>
      </c>
      <c r="B186" s="192">
        <f aca="true" t="shared" si="9" ref="B186:B217">+B$88</f>
        <v>41157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5176900</v>
      </c>
      <c r="B187" s="192">
        <f t="shared" si="9"/>
        <v>41157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5176900</v>
      </c>
      <c r="B188" s="192">
        <f t="shared" si="9"/>
        <v>41157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5176900</v>
      </c>
      <c r="B189" s="192">
        <f t="shared" si="9"/>
        <v>41157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5176900</v>
      </c>
      <c r="B190" s="192">
        <f t="shared" si="9"/>
        <v>41157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5176900</v>
      </c>
      <c r="B191" s="192">
        <f t="shared" si="9"/>
        <v>41157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5176900</v>
      </c>
      <c r="B192" s="192">
        <f t="shared" si="9"/>
        <v>41157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5176900</v>
      </c>
      <c r="B193" s="192">
        <f t="shared" si="9"/>
        <v>41157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5176900</v>
      </c>
      <c r="B194" s="192">
        <f t="shared" si="9"/>
        <v>41157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5176900</v>
      </c>
      <c r="B195" s="192">
        <f t="shared" si="9"/>
        <v>41157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5176900</v>
      </c>
      <c r="B196" s="192">
        <f t="shared" si="9"/>
        <v>41157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5176900</v>
      </c>
      <c r="B197" s="192">
        <f t="shared" si="9"/>
        <v>41157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5176900</v>
      </c>
      <c r="B198" s="192">
        <f t="shared" si="9"/>
        <v>41157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5176900</v>
      </c>
      <c r="B199" s="192">
        <f t="shared" si="9"/>
        <v>41157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5176900</v>
      </c>
      <c r="B200" s="192">
        <f t="shared" si="9"/>
        <v>41157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5176900</v>
      </c>
      <c r="B201" s="192">
        <f t="shared" si="9"/>
        <v>41157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5176900</v>
      </c>
      <c r="B202" s="192">
        <f t="shared" si="9"/>
        <v>41157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5176900</v>
      </c>
      <c r="B203" s="192">
        <f t="shared" si="9"/>
        <v>41157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5176900</v>
      </c>
      <c r="B204" s="192">
        <f t="shared" si="9"/>
        <v>41157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5176900</v>
      </c>
      <c r="B205" s="192">
        <f t="shared" si="9"/>
        <v>41157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5176900</v>
      </c>
      <c r="B206" s="192">
        <f t="shared" si="9"/>
        <v>41157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5176900</v>
      </c>
      <c r="B207" s="192">
        <f t="shared" si="9"/>
        <v>41157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5176900</v>
      </c>
      <c r="B208" s="192">
        <f t="shared" si="9"/>
        <v>41157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5176900</v>
      </c>
      <c r="B209" s="192">
        <f t="shared" si="9"/>
        <v>41157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5176900</v>
      </c>
      <c r="B210" s="192">
        <f t="shared" si="9"/>
        <v>41157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5176900</v>
      </c>
      <c r="B211" s="192">
        <f t="shared" si="9"/>
        <v>41157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5176900</v>
      </c>
      <c r="B212" s="192">
        <f t="shared" si="9"/>
        <v>41157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5176900</v>
      </c>
      <c r="B213" s="192">
        <f t="shared" si="9"/>
        <v>41157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5176900</v>
      </c>
      <c r="B214" s="192">
        <f t="shared" si="9"/>
        <v>41157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5176900</v>
      </c>
      <c r="B215" s="192">
        <f t="shared" si="9"/>
        <v>41157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5176900</v>
      </c>
      <c r="B216" s="192">
        <f t="shared" si="9"/>
        <v>41157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5176900</v>
      </c>
      <c r="B217" s="192">
        <f t="shared" si="9"/>
        <v>41157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5176900</v>
      </c>
      <c r="B218" s="192">
        <f aca="true" t="shared" si="11" ref="B218:B243">+B$88</f>
        <v>41157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5176900</v>
      </c>
      <c r="B219" s="192">
        <f t="shared" si="11"/>
        <v>41157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5176900</v>
      </c>
      <c r="B220" s="192">
        <f t="shared" si="11"/>
        <v>41157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5176900</v>
      </c>
      <c r="B221" s="192">
        <f t="shared" si="11"/>
        <v>41157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5176900</v>
      </c>
      <c r="B222" s="192">
        <f t="shared" si="11"/>
        <v>41157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5176900</v>
      </c>
      <c r="B223" s="192">
        <f t="shared" si="11"/>
        <v>41157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5176900</v>
      </c>
      <c r="B224" s="192">
        <f t="shared" si="11"/>
        <v>41157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5176900</v>
      </c>
      <c r="B225" s="192">
        <f t="shared" si="11"/>
        <v>41157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5176900</v>
      </c>
      <c r="B226" s="192">
        <f t="shared" si="11"/>
        <v>41157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5176900</v>
      </c>
      <c r="B227" s="192">
        <f t="shared" si="11"/>
        <v>41157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5176900</v>
      </c>
      <c r="B228" s="192">
        <f t="shared" si="11"/>
        <v>41157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5176900</v>
      </c>
      <c r="B229" s="192">
        <f t="shared" si="11"/>
        <v>41157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5176900</v>
      </c>
      <c r="B230" s="192">
        <f t="shared" si="11"/>
        <v>41157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5176900</v>
      </c>
      <c r="B231" s="192">
        <f t="shared" si="11"/>
        <v>41157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5176900</v>
      </c>
      <c r="B232" s="192">
        <f t="shared" si="11"/>
        <v>41157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5176900</v>
      </c>
      <c r="B233" s="192">
        <f t="shared" si="11"/>
        <v>41157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5176900</v>
      </c>
      <c r="B234" s="192">
        <f t="shared" si="11"/>
        <v>41157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5176900</v>
      </c>
      <c r="B235" s="192">
        <f t="shared" si="11"/>
        <v>41157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5176900</v>
      </c>
      <c r="B236" s="192">
        <f t="shared" si="11"/>
        <v>41157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5176900</v>
      </c>
      <c r="B237" s="192">
        <f t="shared" si="11"/>
        <v>41157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5176900</v>
      </c>
      <c r="B238" s="192">
        <f t="shared" si="11"/>
        <v>41157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5176900</v>
      </c>
      <c r="B239" s="192">
        <f t="shared" si="11"/>
        <v>41157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5176900</v>
      </c>
      <c r="B240" s="192">
        <f t="shared" si="11"/>
        <v>41157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5176900</v>
      </c>
      <c r="B241" s="192">
        <f t="shared" si="11"/>
        <v>41157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5176900</v>
      </c>
      <c r="B242" s="192">
        <f t="shared" si="11"/>
        <v>41157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5176900</v>
      </c>
      <c r="B243" s="192">
        <f t="shared" si="11"/>
        <v>41157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2013-02-01T12:27:15Z</dcterms:modified>
  <cp:category/>
  <cp:version/>
  <cp:contentType/>
  <cp:contentStatus/>
</cp:coreProperties>
</file>