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<sst xmlns="http://schemas.openxmlformats.org/spreadsheetml/2006/main" count="410" uniqueCount="274">
  <si>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</si>
  <si>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</si>
  <si>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</si>
  <si>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</si>
  <si>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</si>
  <si>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</si>
  <si>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</si>
  <si>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</si>
  <si>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</si>
  <si>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</si>
  <si>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</si>
  <si>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</si>
  <si>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</si>
  <si>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</si>
  <si>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</si>
  <si>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</si>
  <si>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</si>
  <si>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</si>
  <si>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</si>
  <si>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</si>
  <si>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</si>
  <si>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</si>
  <si>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</si>
  <si>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</si>
  <si>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</si>
  <si>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</si>
  <si>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</si>
  <si>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</si>
  <si>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</si>
  <si>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</si>
  <si>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</si>
  <si>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</si>
  <si>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</si>
  <si>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</si>
  <si>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</si>
  <si>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</si>
  <si>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</si>
  <si>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</si>
  <si>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</si>
  <si>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</si>
  <si>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</si>
  <si>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</si>
  <si>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</si>
  <si>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</si>
  <si>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</si>
  <si>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</si>
  <si>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</si>
  <si>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</si>
  <si>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</si>
  <si>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</si>
  <si>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</si>
  <si>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</si>
  <si>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</si>
  <si>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</si>
  <si>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</si>
  <si>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</si>
  <si>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</si>
  <si>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</si>
  <si>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</si>
  <si>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</si>
  <si>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</si>
  <si>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</si>
  <si>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</si>
  <si>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</si>
  <si>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</si>
  <si>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</si>
  <si>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</si>
  <si>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</si>
  <si>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</si>
  <si>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</si>
  <si>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</si>
  <si>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</si>
  <si>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</si>
  <si>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</si>
  <si>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</si>
  <si>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</si>
  <si>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</si>
  <si>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</si>
  <si>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</si>
  <si>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</si>
  <si>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</si>
  <si>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</si>
  <si>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</si>
  <si>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</si>
  <si>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</si>
  <si>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</si>
  <si>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</si>
  <si>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</si>
  <si>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</si>
  <si>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</si>
  <si>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</si>
  <si>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</si>
  <si>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</si>
  <si>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</si>
  <si>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</si>
  <si>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</si>
  <si>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</si>
  <si>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</si>
  <si>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</si>
  <si>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</si>
  <si>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</si>
  <si>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</si>
  <si>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</si>
  <si>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</si>
  <si>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Garbet</t>
  </si>
  <si>
    <t>Le Garbet en amont d'Aulus les Bains</t>
  </si>
  <si>
    <t>Aulus les Bains</t>
  </si>
  <si>
    <t>09029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</si>
  <si>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</si>
  <si>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</si>
  <si>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</si>
  <si>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</si>
  <si>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</si>
  <si>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</si>
  <si>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</si>
  <si>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</si>
  <si>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</si>
  <si>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</si>
  <si>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</si>
  <si>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</si>
  <si>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</si>
  <si>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</si>
  <si>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</si>
  <si>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</si>
  <si>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</si>
  <si>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</si>
  <si>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</si>
  <si>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</si>
  <si>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</si>
  <si>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</si>
  <si>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</si>
  <si>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</si>
  <si>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</si>
  <si>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</si>
  <si>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</si>
  <si>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</si>
  <si>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</si>
  <si>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</si>
  <si>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</si>
  <si>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</si>
  <si>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</si>
  <si>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</si>
  <si>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</si>
  <si>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</si>
  <si>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</si>
  <si>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</si>
  <si>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</si>
  <si>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</si>
  <si>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</si>
  <si>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</si>
  <si>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</si>
  <si>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</si>
  <si>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</si>
  <si>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</si>
  <si>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</si>
  <si>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</si>
  <si>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</si>
  <si>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</si>
  <si>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</si>
  <si>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</si>
  <si>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</si>
  <si>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</si>
  <si>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</si>
  <si>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</si>
  <si>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</si>
  <si>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</si>
  <si>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</si>
  <si>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</si>
  <si>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</si>
  <si>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</si>
  <si>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</si>
  <si>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</si>
  <si>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</si>
  <si>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</si>
  <si>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</si>
  <si>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</si>
  <si>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</si>
  <si>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</si>
  <si>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</si>
  <si>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</si>
  <si>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</si>
  <si>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</si>
  <si>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</si>
  <si>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</si>
  <si>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</si>
  <si>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</si>
  <si>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</si>
  <si>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</si>
  <si>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</si>
  <si>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</si>
  <si>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</si>
  <si>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</si>
  <si>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</si>
  <si>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</si>
  <si>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</si>
  <si>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</si>
  <si>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</si>
  <si>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</si>
  <si>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</si>
  <si>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</si>
  <si>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</si>
  <si>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</si>
  <si>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</si>
  <si>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</si>
  <si>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</si>
  <si>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</si>
  <si>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</si>
  <si>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</si>
  <si>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</si>
  <si>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</si>
  <si>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Pachyleuctra</t>
  </si>
  <si>
    <t>Leuctridae</t>
  </si>
  <si>
    <t>Amphinemura</t>
  </si>
  <si>
    <t>Protonemura</t>
  </si>
  <si>
    <t>Nemoura</t>
  </si>
  <si>
    <t>Dinocras</t>
  </si>
  <si>
    <t>Perla</t>
  </si>
  <si>
    <t>Perlidae</t>
  </si>
  <si>
    <t>Isoperla</t>
  </si>
  <si>
    <t>Perlodes</t>
  </si>
  <si>
    <t>Micrasema</t>
  </si>
  <si>
    <t>Agapetus</t>
  </si>
  <si>
    <t>Agapetus/Synagapetus</t>
  </si>
  <si>
    <t>Silo</t>
  </si>
  <si>
    <t>Hydropsyche</t>
  </si>
  <si>
    <t>Hydropsychidae</t>
  </si>
  <si>
    <t>Stactobia</t>
  </si>
  <si>
    <t>Lasiocephala</t>
  </si>
  <si>
    <t>Lepidostomatidae</t>
  </si>
  <si>
    <t>Limnephilinae</t>
  </si>
  <si>
    <t>Limnephilidae</t>
  </si>
  <si>
    <t>Odontocerum albicorne</t>
  </si>
  <si>
    <t>Philopotamus</t>
  </si>
  <si>
    <t>Psychomyiidae</t>
  </si>
  <si>
    <t>Rhyacophila lato-sensu</t>
  </si>
  <si>
    <t>Sericostoma</t>
  </si>
  <si>
    <t>Sericostomatidae</t>
  </si>
  <si>
    <t>Baetis lato sensu</t>
  </si>
  <si>
    <t>Baetidae</t>
  </si>
  <si>
    <t>Ephemerella ignita</t>
  </si>
  <si>
    <t>Torleya major</t>
  </si>
  <si>
    <t>Ecdyonurus</t>
  </si>
  <si>
    <t>Epeorus</t>
  </si>
  <si>
    <t>Rhithrogena</t>
  </si>
  <si>
    <t>Heptageniidae</t>
  </si>
  <si>
    <t>Habroleptoides</t>
  </si>
  <si>
    <t>Leptophlebiidae</t>
  </si>
  <si>
    <t>Colymbetinae</t>
  </si>
  <si>
    <t>Hydroporinae</t>
  </si>
  <si>
    <t>Elmis</t>
  </si>
  <si>
    <t>Esolus</t>
  </si>
  <si>
    <t>Limnius</t>
  </si>
  <si>
    <t>Elmidae</t>
  </si>
  <si>
    <t>Haliplus</t>
  </si>
  <si>
    <t>Helodidae</t>
  </si>
  <si>
    <t>Hydraena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</si>
  <si>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</si>
  <si>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</si>
  <si>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</si>
  <si>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</si>
  <si>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</si>
  <si>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</si>
  <si>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</si>
  <si>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Tipulidae</t>
  </si>
  <si>
    <t>Pisidium</t>
  </si>
  <si>
    <t>Ancylus fluviatilis</t>
  </si>
  <si>
    <t>Bythinella</t>
  </si>
  <si>
    <t>Hydrobiidae</t>
  </si>
  <si>
    <t>Erpobdellidae</t>
  </si>
  <si>
    <t>Planariidae</t>
  </si>
  <si>
    <t>Oligochaeta</t>
  </si>
  <si>
    <t>Nemathelmintha</t>
  </si>
  <si>
    <t>Ostracodes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</si>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</sst>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\ %"/>
    <numFmt numFmtId="167" formatCode="DD/MM/YYYY"/>
    <numFmt numFmtId="168" formatCode="0.0"/>
    <numFmt numFmtId="169" formatCode="DD/MM/YY"/>
    <numFmt numFmtId="170" formatCode="0.0%"/>
  </numFmts>
  <fonts count="27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0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7" fillId="5" borderId="16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workbookViewId="0" topLeftCell="A95">
      <selection activeCell="C88" sqref="C88"/>
    </sheetView>
  </sheetViews>
  <sheetFormatPr defaultColWidth="10.2812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40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1" t="s">
        <v>90</v>
      </c>
      <c r="B23" s="41">
        <v>5180700</v>
      </c>
      <c r="C23" s="41" t="s">
        <v>104</v>
      </c>
      <c r="D23" s="41" t="s">
        <v>105</v>
      </c>
      <c r="E23" s="41" t="s">
        <v>106</v>
      </c>
      <c r="F23" s="42" t="s">
        <v>107</v>
      </c>
      <c r="G23" s="41"/>
      <c r="H23" s="41"/>
      <c r="I23" s="41"/>
      <c r="J23" s="41" t="s">
        <v>26</v>
      </c>
      <c r="K23" s="43"/>
      <c r="L23" s="43"/>
      <c r="M23" s="43"/>
      <c r="N23" s="43"/>
      <c r="O23" s="43">
        <v>6.6</v>
      </c>
      <c r="P23" s="43">
        <v>120</v>
      </c>
      <c r="R23" s="23" t="s">
        <v>108</v>
      </c>
      <c r="S23" s="44"/>
      <c r="T23" s="44"/>
      <c r="U23" s="44"/>
      <c r="V23" s="44"/>
      <c r="W23" s="44"/>
      <c r="X23" s="44"/>
      <c r="Y23" s="45"/>
    </row>
    <row r="24" spans="1:25" s="6" customFormat="1" ht="15.75">
      <c r="A24" s="5"/>
      <c r="B24" s="5"/>
      <c r="C24" s="5"/>
      <c r="D24" s="5"/>
      <c r="E24" s="5"/>
      <c r="F24" s="46"/>
      <c r="G24" s="47"/>
      <c r="H24" s="48"/>
      <c r="K24" s="48">
        <v>567082</v>
      </c>
      <c r="L24" s="48">
        <v>6187605</v>
      </c>
      <c r="M24" s="48">
        <v>567006</v>
      </c>
      <c r="N24" s="48">
        <v>6187687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110</v>
      </c>
      <c r="B25" s="4"/>
      <c r="C25" s="4"/>
      <c r="D25" s="5"/>
      <c r="E25" s="5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2.75">
      <c r="K26" s="6"/>
      <c r="L26" s="6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2.7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3.5">
      <c r="A28" s="18" t="s">
        <v>32</v>
      </c>
      <c r="B28" s="19" t="s">
        <v>114</v>
      </c>
      <c r="C28" s="19"/>
      <c r="D28" s="19"/>
      <c r="E28" s="51"/>
      <c r="H28" s="2"/>
      <c r="I28" s="2"/>
      <c r="R28" s="52" t="s">
        <v>115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6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9" t="s">
        <v>124</v>
      </c>
      <c r="C33" s="30"/>
      <c r="D33" s="30"/>
      <c r="E33" s="60"/>
      <c r="G33" s="57"/>
      <c r="H33" s="58"/>
      <c r="I33" s="6"/>
      <c r="J33" s="6"/>
      <c r="U33" s="3"/>
    </row>
    <row r="34" spans="6:21" ht="12.75">
      <c r="F34" s="3"/>
      <c r="G34" s="3"/>
      <c r="H34" s="15" t="s">
        <v>15</v>
      </c>
      <c r="I34" s="50"/>
      <c r="J34" s="50"/>
      <c r="U34" s="3"/>
    </row>
    <row r="35" spans="6:21" ht="12.75">
      <c r="F35" s="3"/>
      <c r="G35" s="3"/>
      <c r="H35" s="61" t="s">
        <v>125</v>
      </c>
      <c r="I35" s="62" t="s">
        <v>126</v>
      </c>
      <c r="J35" s="63"/>
      <c r="U35" s="3"/>
    </row>
    <row r="36" spans="6:21" ht="12.75">
      <c r="F36" s="1"/>
      <c r="G36" s="1"/>
      <c r="H36" s="61" t="s">
        <v>127</v>
      </c>
      <c r="I36" s="62" t="s">
        <v>128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2.7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129</v>
      </c>
      <c r="R37" s="66"/>
      <c r="S37" s="66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70" t="s">
        <v>125</v>
      </c>
      <c r="I38" s="70" t="s">
        <v>127</v>
      </c>
      <c r="R38" s="66"/>
      <c r="S38" s="66"/>
      <c r="T38" s="3"/>
      <c r="U38" s="3"/>
    </row>
    <row r="39" spans="1:21" ht="14.25">
      <c r="A39" s="71">
        <f>B23</f>
        <v>5180700</v>
      </c>
      <c r="B39" s="71">
        <f>C23</f>
        <v>0</v>
      </c>
      <c r="C39" s="72">
        <f>D23</f>
        <v>0</v>
      </c>
      <c r="D39" s="73">
        <v>42628</v>
      </c>
      <c r="E39" s="43">
        <v>4.8</v>
      </c>
      <c r="F39" s="74" t="s">
        <v>132</v>
      </c>
      <c r="G39" s="75" t="s">
        <v>11</v>
      </c>
      <c r="H39" s="76">
        <v>1</v>
      </c>
      <c r="I39" s="76" t="s">
        <v>22</v>
      </c>
      <c r="R39" s="66"/>
      <c r="S39" s="66"/>
      <c r="T39" s="3"/>
      <c r="U39" s="3"/>
    </row>
    <row r="40" spans="1:21" ht="14.25">
      <c r="A40" s="39" t="s">
        <v>133</v>
      </c>
      <c r="B40" s="77"/>
      <c r="C40" s="77"/>
      <c r="D40" s="78"/>
      <c r="E40" s="77"/>
      <c r="F40" s="74" t="s">
        <v>134</v>
      </c>
      <c r="G40" s="75" t="s">
        <v>19</v>
      </c>
      <c r="H40" s="76">
        <v>0</v>
      </c>
      <c r="I40" s="76"/>
      <c r="R40" s="66"/>
      <c r="S40" s="66"/>
      <c r="T40" s="3"/>
      <c r="U40" s="3"/>
    </row>
    <row r="41" spans="1:21" ht="14.25" customHeight="1">
      <c r="A41" s="79"/>
      <c r="B41" s="79"/>
      <c r="C41" s="79"/>
      <c r="D41" s="79"/>
      <c r="E41" s="79"/>
      <c r="F41" s="74" t="s">
        <v>135</v>
      </c>
      <c r="G41" s="75" t="s">
        <v>28</v>
      </c>
      <c r="H41" s="76">
        <v>1</v>
      </c>
      <c r="I41" s="76" t="s">
        <v>22</v>
      </c>
      <c r="R41" s="66"/>
      <c r="S41" s="66"/>
      <c r="T41" s="3"/>
      <c r="U41" s="3"/>
    </row>
    <row r="42" spans="1:21" ht="14.25">
      <c r="A42" s="77"/>
      <c r="B42" s="77"/>
      <c r="C42" s="77"/>
      <c r="D42" s="78"/>
      <c r="E42" s="77"/>
      <c r="F42" s="74" t="s">
        <v>136</v>
      </c>
      <c r="G42" s="75" t="s">
        <v>36</v>
      </c>
      <c r="H42" s="76">
        <v>0</v>
      </c>
      <c r="I42" s="76" t="s">
        <v>38</v>
      </c>
      <c r="R42" s="66"/>
      <c r="S42" s="66"/>
      <c r="T42" s="3"/>
      <c r="U42" s="3"/>
    </row>
    <row r="43" spans="1:21" ht="14.25">
      <c r="A43" s="77"/>
      <c r="B43" s="77"/>
      <c r="C43" s="77"/>
      <c r="D43" s="78"/>
      <c r="E43" s="77"/>
      <c r="F43" s="74" t="s">
        <v>137</v>
      </c>
      <c r="G43" s="75" t="s">
        <v>43</v>
      </c>
      <c r="H43" s="76">
        <v>59</v>
      </c>
      <c r="I43" s="76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7"/>
      <c r="B44" s="77"/>
      <c r="C44" s="77"/>
      <c r="D44" s="78"/>
      <c r="E44" s="77"/>
      <c r="F44" s="74" t="s">
        <v>138</v>
      </c>
      <c r="G44" s="75" t="s">
        <v>48</v>
      </c>
      <c r="H44" s="76">
        <v>16</v>
      </c>
      <c r="I44" s="76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7"/>
      <c r="B45" s="77"/>
      <c r="C45" s="77"/>
      <c r="D45" s="78"/>
      <c r="E45" s="77"/>
      <c r="F45" s="74" t="s">
        <v>139</v>
      </c>
      <c r="G45" s="75" t="s">
        <v>53</v>
      </c>
      <c r="H45" s="76">
        <v>1</v>
      </c>
      <c r="I45" s="76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7"/>
      <c r="B46" s="77"/>
      <c r="C46" s="77"/>
      <c r="D46" s="78"/>
      <c r="E46" s="77"/>
      <c r="F46" s="74" t="s">
        <v>140</v>
      </c>
      <c r="G46" s="75" t="s">
        <v>58</v>
      </c>
      <c r="H46" s="76">
        <v>0</v>
      </c>
      <c r="I46" s="76" t="s">
        <v>38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7"/>
      <c r="B47" s="77"/>
      <c r="C47" s="77"/>
      <c r="D47" s="78"/>
      <c r="E47" s="77"/>
      <c r="F47" s="74" t="s">
        <v>141</v>
      </c>
      <c r="G47" s="75" t="s">
        <v>62</v>
      </c>
      <c r="H47" s="76">
        <v>0</v>
      </c>
      <c r="I47" s="76"/>
    </row>
    <row r="48" spans="1:19" s="6" customFormat="1" ht="14.25">
      <c r="A48" s="77"/>
      <c r="B48" s="77"/>
      <c r="C48" s="77"/>
      <c r="D48" s="78"/>
      <c r="E48" s="77"/>
      <c r="F48" s="74" t="s">
        <v>142</v>
      </c>
      <c r="G48" s="75" t="s">
        <v>66</v>
      </c>
      <c r="H48" s="76">
        <v>0</v>
      </c>
      <c r="I48" s="76" t="s">
        <v>38</v>
      </c>
      <c r="O48" s="1"/>
      <c r="P48" s="1"/>
      <c r="Q48" s="1"/>
      <c r="R48" s="66"/>
      <c r="S48" s="66"/>
    </row>
    <row r="49" spans="1:19" s="6" customFormat="1" ht="14.25">
      <c r="A49" s="77"/>
      <c r="B49" s="77"/>
      <c r="C49" s="77"/>
      <c r="D49" s="78"/>
      <c r="E49" s="77"/>
      <c r="F49" s="74" t="s">
        <v>143</v>
      </c>
      <c r="G49" s="75" t="s">
        <v>70</v>
      </c>
      <c r="H49" s="76">
        <v>2</v>
      </c>
      <c r="I49" s="76" t="s">
        <v>22</v>
      </c>
      <c r="M49" s="1"/>
      <c r="N49" s="1"/>
      <c r="O49" s="1"/>
      <c r="P49" s="1"/>
      <c r="Q49" s="1"/>
      <c r="R49" s="66"/>
      <c r="S49" s="66"/>
    </row>
    <row r="50" spans="1:19" s="6" customFormat="1" ht="14.25">
      <c r="A50" s="77"/>
      <c r="B50" s="77"/>
      <c r="C50" s="77"/>
      <c r="D50" s="78"/>
      <c r="E50" s="77"/>
      <c r="F50" s="74" t="s">
        <v>144</v>
      </c>
      <c r="G50" s="75" t="s">
        <v>74</v>
      </c>
      <c r="H50" s="76">
        <v>20</v>
      </c>
      <c r="I50" s="76" t="s">
        <v>14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0" t="s">
        <v>145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146</v>
      </c>
      <c r="B52" s="4"/>
      <c r="C52" s="4"/>
      <c r="D52" s="4"/>
      <c r="E52" s="4"/>
      <c r="F52" s="46"/>
      <c r="G52" s="82"/>
      <c r="T52" s="66"/>
      <c r="U52" s="66"/>
    </row>
    <row r="53" spans="7:21" ht="12.75">
      <c r="G53" s="83"/>
      <c r="T53" s="66"/>
      <c r="U53" s="66"/>
    </row>
    <row r="54" spans="1:21" ht="12.75">
      <c r="A54" s="15" t="s">
        <v>15</v>
      </c>
      <c r="B54" s="50"/>
      <c r="C54" s="50"/>
      <c r="D54" s="50"/>
      <c r="E54" s="84"/>
      <c r="F54" s="85"/>
      <c r="G54" s="83"/>
      <c r="T54" s="66"/>
      <c r="U54" s="66"/>
    </row>
    <row r="55" spans="1:21" ht="12.75">
      <c r="A55" s="18" t="s">
        <v>130</v>
      </c>
      <c r="B55" s="19" t="s">
        <v>147</v>
      </c>
      <c r="C55" s="19"/>
      <c r="D55" s="19"/>
      <c r="E55" s="19"/>
      <c r="F55" s="51"/>
      <c r="G55" s="13"/>
      <c r="J55" s="86"/>
      <c r="T55" s="66"/>
      <c r="U55" s="66"/>
    </row>
    <row r="56" spans="1:21" ht="12.75">
      <c r="A56" s="25" t="s">
        <v>148</v>
      </c>
      <c r="B56" s="16" t="s">
        <v>147</v>
      </c>
      <c r="C56" s="16"/>
      <c r="D56" s="16"/>
      <c r="E56" s="16"/>
      <c r="F56" s="56"/>
      <c r="G56" s="13"/>
      <c r="H56" s="15" t="s">
        <v>15</v>
      </c>
      <c r="J56" s="86"/>
      <c r="T56" s="66"/>
      <c r="U56" s="66"/>
    </row>
    <row r="57" spans="1:21" ht="12.75">
      <c r="A57" s="25" t="s">
        <v>149</v>
      </c>
      <c r="B57" s="16" t="s">
        <v>150</v>
      </c>
      <c r="C57" s="16"/>
      <c r="D57" s="16"/>
      <c r="E57" s="16"/>
      <c r="F57" s="56"/>
      <c r="G57" s="13"/>
      <c r="H57" s="87" t="s">
        <v>151</v>
      </c>
      <c r="I57" s="87" t="s">
        <v>131</v>
      </c>
      <c r="J57" s="87" t="s">
        <v>152</v>
      </c>
      <c r="T57" s="66"/>
      <c r="U57" s="66"/>
    </row>
    <row r="58" spans="1:21" ht="12.75">
      <c r="A58" s="25" t="s">
        <v>153</v>
      </c>
      <c r="B58" s="16" t="s">
        <v>154</v>
      </c>
      <c r="C58" s="16"/>
      <c r="D58" s="16"/>
      <c r="E58" s="16"/>
      <c r="F58" s="56"/>
      <c r="G58" s="13"/>
      <c r="H58" s="88" t="s">
        <v>155</v>
      </c>
      <c r="I58" s="88" t="s">
        <v>37</v>
      </c>
      <c r="J58" s="88" t="s">
        <v>156</v>
      </c>
      <c r="T58" s="66"/>
      <c r="U58" s="66"/>
    </row>
    <row r="59" spans="1:21" ht="12.75">
      <c r="A59" s="25" t="s">
        <v>157</v>
      </c>
      <c r="B59" s="16" t="s">
        <v>158</v>
      </c>
      <c r="C59" s="16"/>
      <c r="D59" s="16"/>
      <c r="E59" s="16"/>
      <c r="F59" s="56"/>
      <c r="G59" s="13"/>
      <c r="H59" s="89" t="s">
        <v>159</v>
      </c>
      <c r="I59" s="89" t="s">
        <v>12</v>
      </c>
      <c r="J59" s="89" t="s">
        <v>160</v>
      </c>
      <c r="T59" s="66"/>
      <c r="U59" s="66"/>
    </row>
    <row r="60" spans="1:21" ht="12.75">
      <c r="A60" s="25" t="s">
        <v>161</v>
      </c>
      <c r="B60" s="16" t="s">
        <v>162</v>
      </c>
      <c r="C60" s="16"/>
      <c r="D60" s="16"/>
      <c r="E60" s="16"/>
      <c r="F60" s="56"/>
      <c r="G60" s="13"/>
      <c r="H60" s="89" t="s">
        <v>163</v>
      </c>
      <c r="I60" s="89" t="s">
        <v>20</v>
      </c>
      <c r="J60" s="89" t="s">
        <v>164</v>
      </c>
      <c r="P60" s="2"/>
      <c r="Q60" s="2"/>
      <c r="R60" s="2"/>
      <c r="S60" s="2"/>
      <c r="T60" s="2"/>
      <c r="U60" s="2"/>
    </row>
    <row r="61" spans="1:21" ht="12.75">
      <c r="A61" s="25" t="s">
        <v>165</v>
      </c>
      <c r="B61" s="16" t="s">
        <v>166</v>
      </c>
      <c r="C61" s="16"/>
      <c r="D61" s="16"/>
      <c r="E61" s="16"/>
      <c r="F61" s="56"/>
      <c r="G61" s="90"/>
      <c r="H61" s="91" t="s">
        <v>167</v>
      </c>
      <c r="I61" s="91" t="s">
        <v>29</v>
      </c>
      <c r="J61" s="91" t="s">
        <v>168</v>
      </c>
      <c r="O61" s="2"/>
      <c r="T61" s="66"/>
      <c r="U61" s="66"/>
    </row>
    <row r="62" spans="1:21" ht="12.75">
      <c r="A62" s="29" t="s">
        <v>169</v>
      </c>
      <c r="B62" s="30" t="s">
        <v>170</v>
      </c>
      <c r="C62" s="92"/>
      <c r="D62" s="92"/>
      <c r="E62" s="30"/>
      <c r="F62" s="60"/>
      <c r="G62" s="90"/>
      <c r="H62" s="2"/>
      <c r="T62" s="66"/>
      <c r="U62" s="66"/>
    </row>
    <row r="63" spans="5:22" ht="12.75">
      <c r="E63" s="93"/>
      <c r="F63" s="1"/>
      <c r="H63" s="2"/>
      <c r="T63" s="66"/>
      <c r="U63" s="66"/>
      <c r="V63" s="2"/>
    </row>
    <row r="64" spans="3:22" s="2" customFormat="1" ht="12.75">
      <c r="C64" s="68"/>
      <c r="D64" s="37" t="s">
        <v>95</v>
      </c>
      <c r="E64" s="37" t="s">
        <v>95</v>
      </c>
      <c r="F64" s="37" t="s">
        <v>95</v>
      </c>
      <c r="G64" s="69" t="s">
        <v>129</v>
      </c>
      <c r="H64" s="69" t="s">
        <v>129</v>
      </c>
      <c r="I64" s="69" t="s">
        <v>129</v>
      </c>
      <c r="J64" s="69" t="s">
        <v>129</v>
      </c>
      <c r="K64" s="69" t="s">
        <v>129</v>
      </c>
      <c r="O64" s="1"/>
      <c r="P64" s="1"/>
      <c r="Q64" s="1"/>
      <c r="R64" s="1"/>
      <c r="S64" s="1"/>
      <c r="T64" s="66"/>
      <c r="U64" s="66"/>
      <c r="V64" s="3"/>
    </row>
    <row r="65" spans="1:21" ht="12.75">
      <c r="A65" s="39" t="s">
        <v>32</v>
      </c>
      <c r="B65" s="39" t="s">
        <v>118</v>
      </c>
      <c r="C65" s="94" t="s">
        <v>171</v>
      </c>
      <c r="D65" s="94" t="s">
        <v>130</v>
      </c>
      <c r="E65" s="94" t="s">
        <v>148</v>
      </c>
      <c r="F65" s="94" t="s">
        <v>149</v>
      </c>
      <c r="G65" s="94" t="s">
        <v>153</v>
      </c>
      <c r="H65" s="94" t="s">
        <v>172</v>
      </c>
      <c r="I65" s="94" t="s">
        <v>161</v>
      </c>
      <c r="J65" s="94" t="s">
        <v>165</v>
      </c>
      <c r="K65" s="94" t="s">
        <v>169</v>
      </c>
      <c r="T65" s="66"/>
      <c r="U65" s="66"/>
    </row>
    <row r="66" spans="1:21" ht="14.25">
      <c r="A66" s="95">
        <f>A39</f>
        <v>5180700</v>
      </c>
      <c r="B66" s="96">
        <f>D39</f>
        <v>42628</v>
      </c>
      <c r="C66" s="97" t="s">
        <v>173</v>
      </c>
      <c r="D66" s="98" t="s">
        <v>11</v>
      </c>
      <c r="E66" s="98" t="s">
        <v>20</v>
      </c>
      <c r="F66" s="99" t="s">
        <v>13</v>
      </c>
      <c r="G66" s="76">
        <v>20</v>
      </c>
      <c r="H66" s="76">
        <v>0</v>
      </c>
      <c r="I66" s="76"/>
      <c r="J66" s="76"/>
      <c r="K66" s="76"/>
      <c r="T66" s="66"/>
      <c r="U66" s="66"/>
    </row>
    <row r="67" spans="1:21" ht="14.25">
      <c r="A67" s="100">
        <f aca="true" t="shared" si="0" ref="A67:A77">+A$66</f>
        <v>5180700</v>
      </c>
      <c r="B67" s="101">
        <f aca="true" t="shared" si="1" ref="B67:B77">+B$66</f>
        <v>42628</v>
      </c>
      <c r="C67" s="97" t="s">
        <v>174</v>
      </c>
      <c r="D67" s="99" t="s">
        <v>28</v>
      </c>
      <c r="E67" s="99" t="s">
        <v>37</v>
      </c>
      <c r="F67" s="99" t="s">
        <v>13</v>
      </c>
      <c r="G67" s="76">
        <v>5</v>
      </c>
      <c r="H67" s="76">
        <v>0</v>
      </c>
      <c r="I67" s="76"/>
      <c r="J67" s="76"/>
      <c r="K67" s="76"/>
      <c r="T67" s="66"/>
      <c r="U67" s="66"/>
    </row>
    <row r="68" spans="1:21" ht="14.25">
      <c r="A68" s="100">
        <f t="shared" si="0"/>
        <v>5180700</v>
      </c>
      <c r="B68" s="101">
        <f t="shared" si="1"/>
        <v>42628</v>
      </c>
      <c r="C68" s="97" t="s">
        <v>175</v>
      </c>
      <c r="D68" s="99" t="s">
        <v>53</v>
      </c>
      <c r="E68" s="99" t="s">
        <v>37</v>
      </c>
      <c r="F68" s="99" t="s">
        <v>13</v>
      </c>
      <c r="G68" s="76">
        <v>20</v>
      </c>
      <c r="H68" s="76">
        <v>0</v>
      </c>
      <c r="I68" s="76"/>
      <c r="J68" s="76"/>
      <c r="K68" s="76"/>
      <c r="T68" s="66"/>
      <c r="U68" s="66"/>
    </row>
    <row r="69" spans="1:21" ht="14.25">
      <c r="A69" s="100">
        <f t="shared" si="0"/>
        <v>5180700</v>
      </c>
      <c r="B69" s="101">
        <f t="shared" si="1"/>
        <v>42628</v>
      </c>
      <c r="C69" s="97" t="s">
        <v>176</v>
      </c>
      <c r="D69" s="99" t="s">
        <v>70</v>
      </c>
      <c r="E69" s="99" t="s">
        <v>37</v>
      </c>
      <c r="F69" s="99" t="s">
        <v>13</v>
      </c>
      <c r="G69" s="76">
        <v>10</v>
      </c>
      <c r="H69" s="76">
        <v>1</v>
      </c>
      <c r="I69" s="76"/>
      <c r="J69" s="76"/>
      <c r="K69" s="76"/>
      <c r="T69" s="66"/>
      <c r="U69" s="66"/>
    </row>
    <row r="70" spans="1:21" ht="14.25">
      <c r="A70" s="100">
        <f t="shared" si="0"/>
        <v>5180700</v>
      </c>
      <c r="B70" s="101">
        <f t="shared" si="1"/>
        <v>42628</v>
      </c>
      <c r="C70" s="97" t="s">
        <v>177</v>
      </c>
      <c r="D70" s="99" t="s">
        <v>43</v>
      </c>
      <c r="E70" s="99" t="s">
        <v>20</v>
      </c>
      <c r="F70" s="99" t="s">
        <v>21</v>
      </c>
      <c r="G70" s="76">
        <v>10</v>
      </c>
      <c r="H70" s="76">
        <v>0</v>
      </c>
      <c r="I70" s="76"/>
      <c r="J70" s="76"/>
      <c r="K70" s="76"/>
      <c r="T70" s="66"/>
      <c r="U70" s="66"/>
    </row>
    <row r="71" spans="1:21" ht="14.25">
      <c r="A71" s="100">
        <f t="shared" si="0"/>
        <v>5180700</v>
      </c>
      <c r="B71" s="101">
        <f t="shared" si="1"/>
        <v>42628</v>
      </c>
      <c r="C71" s="97" t="s">
        <v>178</v>
      </c>
      <c r="D71" s="99" t="s">
        <v>48</v>
      </c>
      <c r="E71" s="99" t="s">
        <v>20</v>
      </c>
      <c r="F71" s="99" t="s">
        <v>21</v>
      </c>
      <c r="G71" s="76">
        <v>15</v>
      </c>
      <c r="H71" s="76">
        <v>0</v>
      </c>
      <c r="I71" s="76"/>
      <c r="J71" s="76"/>
      <c r="K71" s="76"/>
      <c r="T71" s="66"/>
      <c r="U71" s="66"/>
    </row>
    <row r="72" spans="1:21" ht="14.25">
      <c r="A72" s="100">
        <f t="shared" si="0"/>
        <v>5180700</v>
      </c>
      <c r="B72" s="101">
        <f t="shared" si="1"/>
        <v>42628</v>
      </c>
      <c r="C72" s="97" t="s">
        <v>179</v>
      </c>
      <c r="D72" s="99" t="s">
        <v>74</v>
      </c>
      <c r="E72" s="99" t="s">
        <v>20</v>
      </c>
      <c r="F72" s="99" t="s">
        <v>21</v>
      </c>
      <c r="G72" s="76">
        <v>10</v>
      </c>
      <c r="H72" s="76">
        <v>0</v>
      </c>
      <c r="I72" s="76"/>
      <c r="J72" s="76"/>
      <c r="K72" s="76"/>
      <c r="T72" s="66"/>
      <c r="U72" s="66"/>
    </row>
    <row r="73" spans="1:21" ht="14.25">
      <c r="A73" s="100">
        <f t="shared" si="0"/>
        <v>5180700</v>
      </c>
      <c r="B73" s="101">
        <f t="shared" si="1"/>
        <v>42628</v>
      </c>
      <c r="C73" s="97" t="s">
        <v>180</v>
      </c>
      <c r="D73" s="99" t="s">
        <v>43</v>
      </c>
      <c r="E73" s="99" t="s">
        <v>12</v>
      </c>
      <c r="F73" s="99" t="s">
        <v>21</v>
      </c>
      <c r="G73" s="76">
        <v>15</v>
      </c>
      <c r="H73" s="76">
        <v>0</v>
      </c>
      <c r="I73" s="76"/>
      <c r="J73" s="76"/>
      <c r="K73" s="76"/>
      <c r="T73" s="66"/>
      <c r="U73" s="66"/>
    </row>
    <row r="74" spans="1:21" ht="14.25">
      <c r="A74" s="100">
        <f t="shared" si="0"/>
        <v>5180700</v>
      </c>
      <c r="B74" s="101">
        <f t="shared" si="1"/>
        <v>42628</v>
      </c>
      <c r="C74" s="97" t="s">
        <v>181</v>
      </c>
      <c r="D74" s="99" t="s">
        <v>43</v>
      </c>
      <c r="E74" s="99" t="s">
        <v>29</v>
      </c>
      <c r="F74" s="99" t="s">
        <v>30</v>
      </c>
      <c r="G74" s="76">
        <v>10</v>
      </c>
      <c r="H74" s="76">
        <v>0</v>
      </c>
      <c r="I74" s="76"/>
      <c r="J74" s="76"/>
      <c r="K74" s="76"/>
      <c r="T74" s="66"/>
      <c r="U74" s="66"/>
    </row>
    <row r="75" spans="1:21" ht="14.25">
      <c r="A75" s="100">
        <f t="shared" si="0"/>
        <v>5180700</v>
      </c>
      <c r="B75" s="101">
        <f t="shared" si="1"/>
        <v>42628</v>
      </c>
      <c r="C75" s="97" t="s">
        <v>182</v>
      </c>
      <c r="D75" s="99" t="s">
        <v>43</v>
      </c>
      <c r="E75" s="99" t="s">
        <v>37</v>
      </c>
      <c r="F75" s="99" t="s">
        <v>30</v>
      </c>
      <c r="G75" s="76">
        <v>7</v>
      </c>
      <c r="H75" s="76">
        <v>0</v>
      </c>
      <c r="I75" s="76"/>
      <c r="J75" s="76"/>
      <c r="K75" s="76"/>
      <c r="T75" s="66"/>
      <c r="U75" s="66"/>
    </row>
    <row r="76" spans="1:21" ht="14.25">
      <c r="A76" s="100">
        <f t="shared" si="0"/>
        <v>5180700</v>
      </c>
      <c r="B76" s="101">
        <f t="shared" si="1"/>
        <v>42628</v>
      </c>
      <c r="C76" s="97" t="s">
        <v>183</v>
      </c>
      <c r="D76" s="99" t="s">
        <v>43</v>
      </c>
      <c r="E76" s="99" t="s">
        <v>20</v>
      </c>
      <c r="F76" s="99" t="s">
        <v>30</v>
      </c>
      <c r="G76" s="76">
        <v>15</v>
      </c>
      <c r="H76" s="76">
        <v>0</v>
      </c>
      <c r="I76" s="76"/>
      <c r="J76" s="76"/>
      <c r="K76" s="76"/>
      <c r="T76" s="66"/>
      <c r="U76" s="66"/>
    </row>
    <row r="77" spans="1:21" ht="14.25">
      <c r="A77" s="100">
        <f t="shared" si="0"/>
        <v>5180700</v>
      </c>
      <c r="B77" s="101">
        <f t="shared" si="1"/>
        <v>42628</v>
      </c>
      <c r="C77" s="97" t="s">
        <v>184</v>
      </c>
      <c r="D77" s="99" t="s">
        <v>74</v>
      </c>
      <c r="E77" s="99" t="s">
        <v>12</v>
      </c>
      <c r="F77" s="99" t="s">
        <v>30</v>
      </c>
      <c r="G77" s="76">
        <v>15</v>
      </c>
      <c r="H77" s="76">
        <v>0</v>
      </c>
      <c r="I77" s="76"/>
      <c r="J77" s="76"/>
      <c r="K77" s="76"/>
      <c r="T77" s="66"/>
      <c r="U77" s="66"/>
    </row>
    <row r="78" spans="1:21" ht="16.5">
      <c r="A78" s="5"/>
      <c r="T78" s="66"/>
      <c r="U78" s="66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2.7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2.75">
      <c r="A82" s="18" t="s">
        <v>186</v>
      </c>
      <c r="B82" s="19" t="s">
        <v>187</v>
      </c>
      <c r="C82" s="102"/>
      <c r="D82" s="51"/>
      <c r="E82" s="11"/>
      <c r="F82" s="6"/>
      <c r="G82" s="17"/>
      <c r="H82" s="6"/>
      <c r="I82" s="6"/>
      <c r="T82" s="66"/>
      <c r="U82" s="66"/>
    </row>
    <row r="83" spans="1:21" ht="12.75">
      <c r="A83" s="25" t="s">
        <v>188</v>
      </c>
      <c r="B83" s="15" t="s">
        <v>189</v>
      </c>
      <c r="C83" s="103"/>
      <c r="D83" s="56"/>
      <c r="E83" s="11"/>
      <c r="F83" s="3"/>
      <c r="G83" s="17"/>
      <c r="H83" s="6"/>
      <c r="I83" s="6"/>
      <c r="T83" s="66"/>
      <c r="U83" s="66"/>
    </row>
    <row r="84" spans="1:21" ht="12.75">
      <c r="A84" s="29" t="s">
        <v>149</v>
      </c>
      <c r="B84" s="30" t="s">
        <v>190</v>
      </c>
      <c r="C84" s="92"/>
      <c r="D84" s="60"/>
      <c r="E84" s="11"/>
      <c r="F84" s="3"/>
      <c r="G84" s="17"/>
      <c r="H84" s="6"/>
      <c r="I84" s="6"/>
      <c r="T84" s="66"/>
      <c r="U84" s="66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129</v>
      </c>
      <c r="D86" s="37" t="s">
        <v>95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2.75">
      <c r="A87" s="39" t="s">
        <v>32</v>
      </c>
      <c r="B87" s="39" t="s">
        <v>118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6"/>
      <c r="U87" s="66"/>
    </row>
    <row r="88" spans="1:21" ht="14.25">
      <c r="A88" s="71">
        <f>A66</f>
        <v>5180700</v>
      </c>
      <c r="B88" s="108">
        <f>B66</f>
        <v>42628</v>
      </c>
      <c r="C88" s="76" t="s">
        <v>208</v>
      </c>
      <c r="D88" s="76">
        <v>174</v>
      </c>
      <c r="E88" s="76">
        <v>4</v>
      </c>
      <c r="F88" s="76">
        <v>5</v>
      </c>
      <c r="G88" s="76"/>
      <c r="H88" s="76"/>
      <c r="I88" s="76">
        <v>3</v>
      </c>
      <c r="J88" s="76">
        <v>1</v>
      </c>
      <c r="K88" s="76"/>
      <c r="L88" s="76">
        <v>3</v>
      </c>
      <c r="M88" s="76"/>
      <c r="N88" s="76"/>
      <c r="O88" s="76">
        <v>2</v>
      </c>
      <c r="P88" s="76"/>
      <c r="Q88" s="76"/>
      <c r="R88" s="76"/>
      <c r="S88" s="76"/>
      <c r="T88" s="66"/>
      <c r="U88" s="66"/>
    </row>
    <row r="89" spans="1:21" ht="14.25">
      <c r="A89" s="100">
        <f aca="true" t="shared" si="2" ref="A89:A243">+A$88</f>
        <v>5180700</v>
      </c>
      <c r="B89" s="101">
        <f aca="true" t="shared" si="3" ref="B89:B243">+B$88</f>
        <v>42628</v>
      </c>
      <c r="C89" s="76" t="s">
        <v>209</v>
      </c>
      <c r="D89" s="76">
        <v>69</v>
      </c>
      <c r="E89" s="76">
        <v>28</v>
      </c>
      <c r="F89" s="76">
        <v>36</v>
      </c>
      <c r="G89" s="76">
        <v>27</v>
      </c>
      <c r="H89" s="76">
        <v>15</v>
      </c>
      <c r="I89" s="76">
        <v>5</v>
      </c>
      <c r="J89" s="76">
        <v>8</v>
      </c>
      <c r="K89" s="76"/>
      <c r="L89" s="76">
        <v>21</v>
      </c>
      <c r="M89" s="76">
        <v>2</v>
      </c>
      <c r="N89" s="76"/>
      <c r="O89" s="76">
        <v>13</v>
      </c>
      <c r="P89" s="76">
        <v>5</v>
      </c>
      <c r="Q89" s="76">
        <v>11</v>
      </c>
      <c r="R89" s="76">
        <v>11</v>
      </c>
      <c r="S89" s="76"/>
      <c r="T89" s="66"/>
      <c r="U89" s="66"/>
    </row>
    <row r="90" spans="1:21" ht="14.25">
      <c r="A90" s="100">
        <f t="shared" si="2"/>
        <v>5180700</v>
      </c>
      <c r="B90" s="101">
        <f t="shared" si="3"/>
        <v>42628</v>
      </c>
      <c r="C90" s="76" t="s">
        <v>210</v>
      </c>
      <c r="D90" s="76">
        <v>110</v>
      </c>
      <c r="E90" s="76">
        <v>1</v>
      </c>
      <c r="F90" s="76"/>
      <c r="G90" s="76"/>
      <c r="H90" s="76"/>
      <c r="I90" s="76"/>
      <c r="J90" s="76">
        <v>1</v>
      </c>
      <c r="K90" s="76"/>
      <c r="L90" s="76"/>
      <c r="M90" s="76"/>
      <c r="N90" s="76"/>
      <c r="O90" s="76"/>
      <c r="P90" s="76"/>
      <c r="Q90" s="76"/>
      <c r="R90" s="76"/>
      <c r="S90" s="76"/>
      <c r="T90" s="66"/>
      <c r="U90" s="66"/>
    </row>
    <row r="91" spans="1:21" ht="14.25">
      <c r="A91" s="100">
        <f t="shared" si="2"/>
        <v>5180700</v>
      </c>
      <c r="B91" s="101">
        <f t="shared" si="3"/>
        <v>42628</v>
      </c>
      <c r="C91" s="76" t="s">
        <v>211</v>
      </c>
      <c r="D91" s="76">
        <v>66</v>
      </c>
      <c r="E91" s="76">
        <v>2</v>
      </c>
      <c r="F91" s="76">
        <v>2</v>
      </c>
      <c r="G91" s="76">
        <v>1</v>
      </c>
      <c r="H91" s="76"/>
      <c r="I91" s="76">
        <v>1</v>
      </c>
      <c r="J91" s="76">
        <v>1</v>
      </c>
      <c r="K91" s="76"/>
      <c r="L91" s="76"/>
      <c r="M91" s="76"/>
      <c r="N91" s="76"/>
      <c r="O91" s="76">
        <v>2</v>
      </c>
      <c r="P91" s="76">
        <v>1</v>
      </c>
      <c r="Q91" s="76"/>
      <c r="R91" s="76"/>
      <c r="S91" s="76"/>
      <c r="T91" s="66"/>
      <c r="U91" s="66"/>
    </row>
    <row r="92" spans="1:21" ht="14.25">
      <c r="A92" s="100">
        <f t="shared" si="2"/>
        <v>5180700</v>
      </c>
      <c r="B92" s="101">
        <f t="shared" si="3"/>
        <v>42628</v>
      </c>
      <c r="C92" s="76" t="s">
        <v>212</v>
      </c>
      <c r="D92" s="76">
        <v>21</v>
      </c>
      <c r="E92" s="76">
        <v>7</v>
      </c>
      <c r="F92" s="76">
        <v>41</v>
      </c>
      <c r="G92" s="76">
        <v>11</v>
      </c>
      <c r="H92" s="76"/>
      <c r="I92" s="76">
        <v>2</v>
      </c>
      <c r="J92" s="76">
        <v>4</v>
      </c>
      <c r="K92" s="76">
        <v>1</v>
      </c>
      <c r="L92" s="76">
        <v>14</v>
      </c>
      <c r="M92" s="76">
        <v>10</v>
      </c>
      <c r="N92" s="76"/>
      <c r="O92" s="76">
        <v>17</v>
      </c>
      <c r="P92" s="76">
        <v>2</v>
      </c>
      <c r="Q92" s="76">
        <v>3</v>
      </c>
      <c r="R92" s="76">
        <v>6</v>
      </c>
      <c r="S92" s="76"/>
      <c r="T92" s="66"/>
      <c r="U92" s="66"/>
    </row>
    <row r="93" spans="1:21" ht="14.25">
      <c r="A93" s="100">
        <f t="shared" si="2"/>
        <v>5180700</v>
      </c>
      <c r="B93" s="101">
        <f t="shared" si="3"/>
        <v>42628</v>
      </c>
      <c r="C93" s="76" t="s">
        <v>213</v>
      </c>
      <c r="D93" s="76">
        <v>46</v>
      </c>
      <c r="E93" s="76">
        <v>296</v>
      </c>
      <c r="F93" s="76">
        <v>45</v>
      </c>
      <c r="G93" s="76">
        <v>19</v>
      </c>
      <c r="H93" s="76">
        <v>287</v>
      </c>
      <c r="I93" s="76">
        <v>7</v>
      </c>
      <c r="J93" s="76">
        <v>2</v>
      </c>
      <c r="K93" s="76"/>
      <c r="L93" s="76">
        <v>5</v>
      </c>
      <c r="M93" s="76">
        <v>3</v>
      </c>
      <c r="N93" s="76">
        <v>34</v>
      </c>
      <c r="O93" s="76">
        <v>3</v>
      </c>
      <c r="P93" s="76">
        <v>17</v>
      </c>
      <c r="Q93" s="76">
        <v>1</v>
      </c>
      <c r="R93" s="76"/>
      <c r="S93" s="76">
        <v>1</v>
      </c>
      <c r="T93" s="66"/>
      <c r="U93" s="66"/>
    </row>
    <row r="94" spans="1:21" ht="14.25">
      <c r="A94" s="100">
        <f t="shared" si="2"/>
        <v>5180700</v>
      </c>
      <c r="B94" s="101">
        <f t="shared" si="3"/>
        <v>42628</v>
      </c>
      <c r="C94" s="76" t="s">
        <v>214</v>
      </c>
      <c r="D94" s="76">
        <v>26</v>
      </c>
      <c r="E94" s="76">
        <v>18</v>
      </c>
      <c r="F94" s="76">
        <v>3</v>
      </c>
      <c r="G94" s="76">
        <v>7</v>
      </c>
      <c r="H94" s="76"/>
      <c r="I94" s="76">
        <v>14</v>
      </c>
      <c r="J94" s="76">
        <v>4</v>
      </c>
      <c r="K94" s="76"/>
      <c r="L94" s="76"/>
      <c r="M94" s="76"/>
      <c r="N94" s="76"/>
      <c r="O94" s="76">
        <v>3</v>
      </c>
      <c r="P94" s="76">
        <v>1</v>
      </c>
      <c r="Q94" s="76">
        <v>6</v>
      </c>
      <c r="R94" s="76"/>
      <c r="S94" s="76"/>
      <c r="T94" s="66"/>
      <c r="U94" s="66"/>
    </row>
    <row r="95" spans="1:21" ht="14.25">
      <c r="A95" s="100">
        <f t="shared" si="2"/>
        <v>5180700</v>
      </c>
      <c r="B95" s="101">
        <f t="shared" si="3"/>
        <v>42628</v>
      </c>
      <c r="C95" s="76" t="s">
        <v>215</v>
      </c>
      <c r="D95" s="76">
        <v>156</v>
      </c>
      <c r="E95" s="76">
        <v>28</v>
      </c>
      <c r="F95" s="76">
        <v>52</v>
      </c>
      <c r="G95" s="76">
        <v>33</v>
      </c>
      <c r="H95" s="76">
        <v>28</v>
      </c>
      <c r="I95" s="76"/>
      <c r="J95" s="76"/>
      <c r="K95" s="76"/>
      <c r="L95" s="76">
        <v>37</v>
      </c>
      <c r="M95" s="76">
        <v>10</v>
      </c>
      <c r="N95" s="76"/>
      <c r="O95" s="76">
        <v>5</v>
      </c>
      <c r="P95" s="76">
        <v>9</v>
      </c>
      <c r="Q95" s="76"/>
      <c r="R95" s="76">
        <v>24</v>
      </c>
      <c r="S95" s="76"/>
      <c r="T95" s="66"/>
      <c r="U95" s="66"/>
    </row>
    <row r="96" spans="1:21" ht="14.25">
      <c r="A96" s="100">
        <f t="shared" si="2"/>
        <v>5180700</v>
      </c>
      <c r="B96" s="101">
        <f t="shared" si="3"/>
        <v>42628</v>
      </c>
      <c r="C96" s="76" t="s">
        <v>216</v>
      </c>
      <c r="D96" s="76">
        <v>164</v>
      </c>
      <c r="E96" s="76"/>
      <c r="F96" s="76">
        <v>6</v>
      </c>
      <c r="G96" s="76">
        <v>8</v>
      </c>
      <c r="H96" s="76"/>
      <c r="I96" s="76"/>
      <c r="J96" s="76"/>
      <c r="K96" s="76"/>
      <c r="L96" s="76">
        <v>4</v>
      </c>
      <c r="M96" s="76">
        <v>1</v>
      </c>
      <c r="N96" s="76"/>
      <c r="O96" s="76">
        <v>1</v>
      </c>
      <c r="P96" s="76">
        <v>1</v>
      </c>
      <c r="Q96" s="76"/>
      <c r="R96" s="76">
        <v>7</v>
      </c>
      <c r="S96" s="76"/>
      <c r="T96" s="66"/>
      <c r="U96" s="66"/>
    </row>
    <row r="97" spans="1:21" ht="14.25">
      <c r="A97" s="100">
        <f t="shared" si="2"/>
        <v>5180700</v>
      </c>
      <c r="B97" s="101">
        <f t="shared" si="3"/>
        <v>42628</v>
      </c>
      <c r="C97" s="76" t="s">
        <v>217</v>
      </c>
      <c r="D97" s="76">
        <v>155</v>
      </c>
      <c r="E97" s="76"/>
      <c r="F97" s="76">
        <v>8</v>
      </c>
      <c r="G97" s="76">
        <v>2</v>
      </c>
      <c r="H97" s="76"/>
      <c r="I97" s="76"/>
      <c r="J97" s="76"/>
      <c r="K97" s="76"/>
      <c r="L97" s="76">
        <v>7</v>
      </c>
      <c r="M97" s="76"/>
      <c r="N97" s="76"/>
      <c r="O97" s="76">
        <v>1</v>
      </c>
      <c r="P97" s="76"/>
      <c r="Q97" s="76"/>
      <c r="R97" s="76">
        <v>2</v>
      </c>
      <c r="S97" s="76"/>
      <c r="T97" s="66"/>
      <c r="U97" s="66"/>
    </row>
    <row r="98" spans="1:21" ht="14.25">
      <c r="A98" s="100">
        <f t="shared" si="2"/>
        <v>5180700</v>
      </c>
      <c r="B98" s="101">
        <f t="shared" si="3"/>
        <v>42628</v>
      </c>
      <c r="C98" s="76" t="s">
        <v>218</v>
      </c>
      <c r="D98" s="76">
        <v>140</v>
      </c>
      <c r="E98" s="76">
        <v>49</v>
      </c>
      <c r="F98" s="76">
        <v>10</v>
      </c>
      <c r="G98" s="76">
        <v>3</v>
      </c>
      <c r="H98" s="76">
        <v>46</v>
      </c>
      <c r="I98" s="76"/>
      <c r="J98" s="76">
        <v>3</v>
      </c>
      <c r="K98" s="76"/>
      <c r="L98" s="76">
        <v>2</v>
      </c>
      <c r="M98" s="76">
        <v>2</v>
      </c>
      <c r="N98" s="76">
        <v>2</v>
      </c>
      <c r="O98" s="76">
        <v>4</v>
      </c>
      <c r="P98" s="76"/>
      <c r="Q98" s="76">
        <v>1</v>
      </c>
      <c r="R98" s="76"/>
      <c r="S98" s="76">
        <v>2</v>
      </c>
      <c r="T98" s="66"/>
      <c r="U98" s="66"/>
    </row>
    <row r="99" spans="1:21" ht="14.25">
      <c r="A99" s="100">
        <f t="shared" si="2"/>
        <v>5180700</v>
      </c>
      <c r="B99" s="101">
        <f t="shared" si="3"/>
        <v>42628</v>
      </c>
      <c r="C99" s="76" t="s">
        <v>219</v>
      </c>
      <c r="D99" s="76">
        <v>150</v>
      </c>
      <c r="E99" s="76">
        <v>6</v>
      </c>
      <c r="F99" s="76">
        <v>3</v>
      </c>
      <c r="G99" s="76">
        <v>1</v>
      </c>
      <c r="H99" s="76"/>
      <c r="I99" s="76">
        <v>1</v>
      </c>
      <c r="J99" s="76">
        <v>5</v>
      </c>
      <c r="K99" s="76"/>
      <c r="L99" s="76">
        <v>1</v>
      </c>
      <c r="M99" s="76">
        <v>2</v>
      </c>
      <c r="N99" s="76"/>
      <c r="O99" s="76"/>
      <c r="P99" s="76"/>
      <c r="Q99" s="76">
        <v>1</v>
      </c>
      <c r="R99" s="76"/>
      <c r="S99" s="76"/>
      <c r="T99" s="66"/>
      <c r="U99" s="66"/>
    </row>
    <row r="100" spans="1:21" ht="14.25">
      <c r="A100" s="100">
        <f t="shared" si="2"/>
        <v>5180700</v>
      </c>
      <c r="B100" s="101">
        <f t="shared" si="3"/>
        <v>42628</v>
      </c>
      <c r="C100" s="76" t="s">
        <v>220</v>
      </c>
      <c r="D100" s="76">
        <v>268</v>
      </c>
      <c r="E100" s="76">
        <v>245</v>
      </c>
      <c r="F100" s="76">
        <v>505</v>
      </c>
      <c r="G100" s="76">
        <v>119</v>
      </c>
      <c r="H100" s="76">
        <v>240</v>
      </c>
      <c r="I100" s="76">
        <v>4</v>
      </c>
      <c r="J100" s="76">
        <v>1</v>
      </c>
      <c r="K100" s="76"/>
      <c r="L100" s="76">
        <v>70</v>
      </c>
      <c r="M100" s="76">
        <v>44</v>
      </c>
      <c r="N100" s="76">
        <v>388</v>
      </c>
      <c r="O100" s="76">
        <v>3</v>
      </c>
      <c r="P100" s="76">
        <v>21</v>
      </c>
      <c r="Q100" s="76"/>
      <c r="R100" s="76">
        <v>48</v>
      </c>
      <c r="S100" s="76">
        <v>50</v>
      </c>
      <c r="T100" s="66"/>
      <c r="U100" s="66"/>
    </row>
    <row r="101" spans="1:21" ht="14.25">
      <c r="A101" s="100">
        <f t="shared" si="2"/>
        <v>5180700</v>
      </c>
      <c r="B101" s="101">
        <f t="shared" si="3"/>
        <v>42628</v>
      </c>
      <c r="C101" s="76" t="s">
        <v>221</v>
      </c>
      <c r="D101" s="76">
        <v>191</v>
      </c>
      <c r="E101" s="76">
        <v>23</v>
      </c>
      <c r="F101" s="76">
        <v>29</v>
      </c>
      <c r="G101" s="76">
        <v>7</v>
      </c>
      <c r="H101" s="76"/>
      <c r="I101" s="76">
        <v>5</v>
      </c>
      <c r="J101" s="76">
        <v>18</v>
      </c>
      <c r="K101" s="76"/>
      <c r="L101" s="76">
        <v>16</v>
      </c>
      <c r="M101" s="76">
        <v>1</v>
      </c>
      <c r="N101" s="76">
        <v>4</v>
      </c>
      <c r="O101" s="76">
        <v>8</v>
      </c>
      <c r="P101" s="76"/>
      <c r="Q101" s="76">
        <v>3</v>
      </c>
      <c r="R101" s="76">
        <v>2</v>
      </c>
      <c r="S101" s="76">
        <v>2</v>
      </c>
      <c r="T101" s="66"/>
      <c r="U101" s="66"/>
    </row>
    <row r="102" spans="1:21" ht="14.25">
      <c r="A102" s="100">
        <f t="shared" si="2"/>
        <v>5180700</v>
      </c>
      <c r="B102" s="101">
        <f t="shared" si="3"/>
        <v>42628</v>
      </c>
      <c r="C102" s="76" t="s">
        <v>222</v>
      </c>
      <c r="D102" s="76">
        <v>5218</v>
      </c>
      <c r="E102" s="76"/>
      <c r="F102" s="76">
        <v>2</v>
      </c>
      <c r="G102" s="76"/>
      <c r="H102" s="76"/>
      <c r="I102" s="76"/>
      <c r="J102" s="76"/>
      <c r="K102" s="76"/>
      <c r="L102" s="76">
        <v>1</v>
      </c>
      <c r="M102" s="76"/>
      <c r="N102" s="76"/>
      <c r="O102" s="76">
        <v>1</v>
      </c>
      <c r="P102" s="76"/>
      <c r="Q102" s="76"/>
      <c r="R102" s="76"/>
      <c r="S102" s="76"/>
      <c r="T102" s="66"/>
      <c r="U102" s="66"/>
    </row>
    <row r="103" spans="1:21" ht="14.25">
      <c r="A103" s="100">
        <f t="shared" si="2"/>
        <v>5180700</v>
      </c>
      <c r="B103" s="101">
        <f t="shared" si="3"/>
        <v>42628</v>
      </c>
      <c r="C103" s="76" t="s">
        <v>223</v>
      </c>
      <c r="D103" s="76">
        <v>292</v>
      </c>
      <c r="E103" s="76">
        <v>1</v>
      </c>
      <c r="F103" s="76"/>
      <c r="G103" s="76"/>
      <c r="H103" s="76"/>
      <c r="I103" s="76"/>
      <c r="J103" s="76">
        <v>1</v>
      </c>
      <c r="K103" s="76"/>
      <c r="L103" s="76"/>
      <c r="M103" s="76"/>
      <c r="N103" s="76"/>
      <c r="O103" s="76"/>
      <c r="P103" s="76"/>
      <c r="Q103" s="76"/>
      <c r="R103" s="76"/>
      <c r="S103" s="76"/>
      <c r="T103" s="66"/>
      <c r="U103" s="66"/>
    </row>
    <row r="104" spans="1:21" ht="14.25">
      <c r="A104" s="100">
        <f t="shared" si="2"/>
        <v>5180700</v>
      </c>
      <c r="B104" s="101">
        <f t="shared" si="3"/>
        <v>42628</v>
      </c>
      <c r="C104" s="76" t="s">
        <v>224</v>
      </c>
      <c r="D104" s="76">
        <v>212</v>
      </c>
      <c r="E104" s="76">
        <v>14</v>
      </c>
      <c r="F104" s="76">
        <v>92</v>
      </c>
      <c r="G104" s="76">
        <v>141</v>
      </c>
      <c r="H104" s="76">
        <v>12</v>
      </c>
      <c r="I104" s="76"/>
      <c r="J104" s="76">
        <v>2</v>
      </c>
      <c r="K104" s="76"/>
      <c r="L104" s="76">
        <v>36</v>
      </c>
      <c r="M104" s="76">
        <v>45</v>
      </c>
      <c r="N104" s="76">
        <v>1</v>
      </c>
      <c r="O104" s="76">
        <v>10</v>
      </c>
      <c r="P104" s="76">
        <v>70</v>
      </c>
      <c r="Q104" s="76"/>
      <c r="R104" s="76">
        <v>67</v>
      </c>
      <c r="S104" s="76">
        <v>4</v>
      </c>
      <c r="T104" s="66"/>
      <c r="U104" s="66"/>
    </row>
    <row r="105" spans="1:21" ht="14.25">
      <c r="A105" s="100">
        <f t="shared" si="2"/>
        <v>5180700</v>
      </c>
      <c r="B105" s="101">
        <f t="shared" si="3"/>
        <v>42628</v>
      </c>
      <c r="C105" s="76" t="s">
        <v>225</v>
      </c>
      <c r="D105" s="76">
        <v>211</v>
      </c>
      <c r="E105" s="76"/>
      <c r="F105" s="76">
        <v>2</v>
      </c>
      <c r="G105" s="76"/>
      <c r="H105" s="76"/>
      <c r="I105" s="76"/>
      <c r="J105" s="76"/>
      <c r="K105" s="76"/>
      <c r="L105" s="76">
        <v>2</v>
      </c>
      <c r="M105" s="76"/>
      <c r="N105" s="76"/>
      <c r="O105" s="76"/>
      <c r="P105" s="76"/>
      <c r="Q105" s="76"/>
      <c r="R105" s="76"/>
      <c r="S105" s="76"/>
      <c r="T105" s="66"/>
      <c r="U105" s="66"/>
    </row>
    <row r="106" spans="1:21" ht="14.25">
      <c r="A106" s="100">
        <f t="shared" si="2"/>
        <v>5180700</v>
      </c>
      <c r="B106" s="101">
        <f t="shared" si="3"/>
        <v>42628</v>
      </c>
      <c r="C106" s="76" t="s">
        <v>226</v>
      </c>
      <c r="D106" s="76">
        <v>196</v>
      </c>
      <c r="E106" s="76">
        <v>1</v>
      </c>
      <c r="F106" s="76"/>
      <c r="G106" s="76"/>
      <c r="H106" s="76"/>
      <c r="I106" s="76">
        <v>1</v>
      </c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66"/>
      <c r="U106" s="66"/>
    </row>
    <row r="107" spans="1:21" ht="14.25">
      <c r="A107" s="100">
        <f t="shared" si="2"/>
        <v>5180700</v>
      </c>
      <c r="B107" s="101">
        <f t="shared" si="3"/>
        <v>42628</v>
      </c>
      <c r="C107" s="76" t="s">
        <v>227</v>
      </c>
      <c r="D107" s="76">
        <v>307</v>
      </c>
      <c r="E107" s="76">
        <v>1</v>
      </c>
      <c r="F107" s="76">
        <v>1</v>
      </c>
      <c r="G107" s="76"/>
      <c r="H107" s="76">
        <v>1</v>
      </c>
      <c r="I107" s="76"/>
      <c r="J107" s="76"/>
      <c r="K107" s="76"/>
      <c r="L107" s="76"/>
      <c r="M107" s="76"/>
      <c r="N107" s="76"/>
      <c r="O107" s="76">
        <v>1</v>
      </c>
      <c r="P107" s="76"/>
      <c r="Q107" s="76"/>
      <c r="R107" s="76"/>
      <c r="S107" s="76"/>
      <c r="T107" s="66"/>
      <c r="U107" s="66"/>
    </row>
    <row r="108" spans="1:21" ht="14.25">
      <c r="A108" s="100">
        <f t="shared" si="2"/>
        <v>5180700</v>
      </c>
      <c r="B108" s="101">
        <f t="shared" si="3"/>
        <v>42628</v>
      </c>
      <c r="C108" s="76" t="s">
        <v>228</v>
      </c>
      <c r="D108" s="76">
        <v>304</v>
      </c>
      <c r="E108" s="76"/>
      <c r="F108" s="76"/>
      <c r="G108" s="76">
        <v>1</v>
      </c>
      <c r="H108" s="76"/>
      <c r="I108" s="76"/>
      <c r="J108" s="76"/>
      <c r="K108" s="76"/>
      <c r="L108" s="76"/>
      <c r="M108" s="76"/>
      <c r="N108" s="76"/>
      <c r="O108" s="76"/>
      <c r="P108" s="76">
        <v>1</v>
      </c>
      <c r="Q108" s="76"/>
      <c r="R108" s="76"/>
      <c r="S108" s="76"/>
      <c r="T108" s="66"/>
      <c r="U108" s="66"/>
    </row>
    <row r="109" spans="1:21" ht="14.25">
      <c r="A109" s="100">
        <f t="shared" si="2"/>
        <v>5180700</v>
      </c>
      <c r="B109" s="101">
        <f t="shared" si="3"/>
        <v>42628</v>
      </c>
      <c r="C109" s="76" t="s">
        <v>229</v>
      </c>
      <c r="D109" s="76">
        <v>3163</v>
      </c>
      <c r="E109" s="76">
        <v>9</v>
      </c>
      <c r="F109" s="76"/>
      <c r="G109" s="76">
        <v>1</v>
      </c>
      <c r="H109" s="76"/>
      <c r="I109" s="76">
        <v>8</v>
      </c>
      <c r="J109" s="76"/>
      <c r="K109" s="76">
        <v>1</v>
      </c>
      <c r="L109" s="76"/>
      <c r="M109" s="76"/>
      <c r="N109" s="76"/>
      <c r="O109" s="76"/>
      <c r="P109" s="76"/>
      <c r="Q109" s="76">
        <v>1</v>
      </c>
      <c r="R109" s="76"/>
      <c r="S109" s="76"/>
      <c r="T109" s="66"/>
      <c r="U109" s="66"/>
    </row>
    <row r="110" spans="1:21" ht="14.25">
      <c r="A110" s="100">
        <f t="shared" si="2"/>
        <v>5180700</v>
      </c>
      <c r="B110" s="101">
        <f t="shared" si="3"/>
        <v>42628</v>
      </c>
      <c r="C110" s="76" t="s">
        <v>230</v>
      </c>
      <c r="D110" s="76">
        <v>276</v>
      </c>
      <c r="E110" s="76">
        <v>175</v>
      </c>
      <c r="F110" s="76">
        <v>1</v>
      </c>
      <c r="G110" s="76">
        <v>4</v>
      </c>
      <c r="H110" s="76"/>
      <c r="I110" s="76">
        <v>172</v>
      </c>
      <c r="J110" s="76">
        <v>1</v>
      </c>
      <c r="K110" s="76">
        <v>2</v>
      </c>
      <c r="L110" s="76"/>
      <c r="M110" s="76">
        <v>1</v>
      </c>
      <c r="N110" s="76"/>
      <c r="O110" s="76"/>
      <c r="P110" s="76"/>
      <c r="Q110" s="76">
        <v>3</v>
      </c>
      <c r="R110" s="76"/>
      <c r="S110" s="76">
        <v>1</v>
      </c>
      <c r="T110" s="66"/>
      <c r="U110" s="66"/>
    </row>
    <row r="111" spans="1:21" ht="14.25">
      <c r="A111" s="100">
        <f t="shared" si="2"/>
        <v>5180700</v>
      </c>
      <c r="B111" s="101">
        <f t="shared" si="3"/>
        <v>42628</v>
      </c>
      <c r="C111" s="76" t="s">
        <v>231</v>
      </c>
      <c r="D111" s="76">
        <v>340</v>
      </c>
      <c r="E111" s="76">
        <v>2</v>
      </c>
      <c r="F111" s="76">
        <v>5</v>
      </c>
      <c r="G111" s="76">
        <v>4</v>
      </c>
      <c r="H111" s="76"/>
      <c r="I111" s="76"/>
      <c r="J111" s="76">
        <v>2</v>
      </c>
      <c r="K111" s="76"/>
      <c r="L111" s="76"/>
      <c r="M111" s="76"/>
      <c r="N111" s="76"/>
      <c r="O111" s="76">
        <v>5</v>
      </c>
      <c r="P111" s="76"/>
      <c r="Q111" s="76">
        <v>4</v>
      </c>
      <c r="R111" s="76"/>
      <c r="S111" s="76"/>
      <c r="T111" s="66"/>
      <c r="U111" s="66"/>
    </row>
    <row r="112" spans="1:21" ht="14.25">
      <c r="A112" s="100">
        <f t="shared" si="2"/>
        <v>5180700</v>
      </c>
      <c r="B112" s="101">
        <f t="shared" si="3"/>
        <v>42628</v>
      </c>
      <c r="C112" s="76" t="s">
        <v>232</v>
      </c>
      <c r="D112" s="76">
        <v>209</v>
      </c>
      <c r="E112" s="76"/>
      <c r="F112" s="76"/>
      <c r="G112" s="76">
        <v>3</v>
      </c>
      <c r="H112" s="76"/>
      <c r="I112" s="76"/>
      <c r="J112" s="76"/>
      <c r="K112" s="76"/>
      <c r="L112" s="76"/>
      <c r="M112" s="76"/>
      <c r="N112" s="76"/>
      <c r="O112" s="76"/>
      <c r="P112" s="76">
        <v>3</v>
      </c>
      <c r="Q112" s="76"/>
      <c r="R112" s="76"/>
      <c r="S112" s="76"/>
      <c r="T112" s="66"/>
      <c r="U112" s="66"/>
    </row>
    <row r="113" spans="1:21" ht="14.25">
      <c r="A113" s="100">
        <f t="shared" si="2"/>
        <v>5180700</v>
      </c>
      <c r="B113" s="101">
        <f t="shared" si="3"/>
        <v>42628</v>
      </c>
      <c r="C113" s="76" t="s">
        <v>233</v>
      </c>
      <c r="D113" s="76">
        <v>238</v>
      </c>
      <c r="E113" s="76"/>
      <c r="F113" s="76">
        <v>1</v>
      </c>
      <c r="G113" s="76"/>
      <c r="H113" s="76"/>
      <c r="I113" s="76"/>
      <c r="J113" s="76"/>
      <c r="K113" s="76"/>
      <c r="L113" s="76"/>
      <c r="M113" s="76"/>
      <c r="N113" s="76"/>
      <c r="O113" s="76">
        <v>1</v>
      </c>
      <c r="P113" s="76"/>
      <c r="Q113" s="76"/>
      <c r="R113" s="76"/>
      <c r="S113" s="76"/>
      <c r="T113" s="66"/>
      <c r="U113" s="66"/>
    </row>
    <row r="114" spans="1:21" ht="14.25">
      <c r="A114" s="100">
        <f t="shared" si="2"/>
        <v>5180700</v>
      </c>
      <c r="B114" s="101">
        <f t="shared" si="3"/>
        <v>42628</v>
      </c>
      <c r="C114" s="76" t="s">
        <v>234</v>
      </c>
      <c r="D114" s="76">
        <v>183</v>
      </c>
      <c r="E114" s="76">
        <v>5</v>
      </c>
      <c r="F114" s="76">
        <v>14</v>
      </c>
      <c r="G114" s="76">
        <v>18</v>
      </c>
      <c r="H114" s="76">
        <v>4</v>
      </c>
      <c r="I114" s="76">
        <v>1</v>
      </c>
      <c r="J114" s="76"/>
      <c r="K114" s="76"/>
      <c r="L114" s="76">
        <v>5</v>
      </c>
      <c r="M114" s="76">
        <v>2</v>
      </c>
      <c r="N114" s="76">
        <v>4</v>
      </c>
      <c r="O114" s="76">
        <v>3</v>
      </c>
      <c r="P114" s="76">
        <v>9</v>
      </c>
      <c r="Q114" s="76"/>
      <c r="R114" s="76">
        <v>6</v>
      </c>
      <c r="S114" s="76">
        <v>3</v>
      </c>
      <c r="T114" s="66"/>
      <c r="U114" s="66"/>
    </row>
    <row r="115" spans="1:21" ht="14.25">
      <c r="A115" s="100">
        <f t="shared" si="2"/>
        <v>5180700</v>
      </c>
      <c r="B115" s="101">
        <f t="shared" si="3"/>
        <v>42628</v>
      </c>
      <c r="C115" s="76" t="s">
        <v>235</v>
      </c>
      <c r="D115" s="76">
        <v>322</v>
      </c>
      <c r="E115" s="76">
        <v>28</v>
      </c>
      <c r="F115" s="76">
        <v>46</v>
      </c>
      <c r="G115" s="76">
        <v>19</v>
      </c>
      <c r="H115" s="76"/>
      <c r="I115" s="76">
        <v>15</v>
      </c>
      <c r="J115" s="76">
        <v>13</v>
      </c>
      <c r="K115" s="76"/>
      <c r="L115" s="76">
        <v>12</v>
      </c>
      <c r="M115" s="76">
        <v>3</v>
      </c>
      <c r="N115" s="76"/>
      <c r="O115" s="76">
        <v>31</v>
      </c>
      <c r="P115" s="76"/>
      <c r="Q115" s="76">
        <v>10</v>
      </c>
      <c r="R115" s="76">
        <v>9</v>
      </c>
      <c r="S115" s="76"/>
      <c r="T115" s="66"/>
      <c r="U115" s="66"/>
    </row>
    <row r="116" spans="1:21" ht="14.25">
      <c r="A116" s="100">
        <f t="shared" si="2"/>
        <v>5180700</v>
      </c>
      <c r="B116" s="101">
        <f t="shared" si="3"/>
        <v>42628</v>
      </c>
      <c r="C116" s="76" t="s">
        <v>236</v>
      </c>
      <c r="D116" s="76">
        <v>321</v>
      </c>
      <c r="E116" s="76">
        <v>12</v>
      </c>
      <c r="F116" s="76">
        <v>22</v>
      </c>
      <c r="G116" s="76">
        <v>2</v>
      </c>
      <c r="H116" s="76"/>
      <c r="I116" s="76">
        <v>2</v>
      </c>
      <c r="J116" s="76">
        <v>10</v>
      </c>
      <c r="K116" s="76"/>
      <c r="L116" s="76">
        <v>1</v>
      </c>
      <c r="M116" s="76">
        <v>1</v>
      </c>
      <c r="N116" s="76"/>
      <c r="O116" s="76">
        <v>20</v>
      </c>
      <c r="P116" s="76"/>
      <c r="Q116" s="76">
        <v>1</v>
      </c>
      <c r="R116" s="76">
        <v>1</v>
      </c>
      <c r="S116" s="76"/>
      <c r="T116" s="66"/>
      <c r="U116" s="66"/>
    </row>
    <row r="117" spans="1:21" ht="14.25">
      <c r="A117" s="100">
        <f t="shared" si="2"/>
        <v>5180700</v>
      </c>
      <c r="B117" s="101">
        <f t="shared" si="3"/>
        <v>42628</v>
      </c>
      <c r="C117" s="76" t="s">
        <v>237</v>
      </c>
      <c r="D117" s="76">
        <v>9794</v>
      </c>
      <c r="E117" s="76">
        <v>17</v>
      </c>
      <c r="F117" s="76">
        <v>204</v>
      </c>
      <c r="G117" s="76">
        <v>176</v>
      </c>
      <c r="H117" s="76">
        <v>12</v>
      </c>
      <c r="I117" s="76">
        <v>2</v>
      </c>
      <c r="J117" s="76">
        <v>3</v>
      </c>
      <c r="K117" s="76"/>
      <c r="L117" s="76">
        <v>72</v>
      </c>
      <c r="M117" s="76">
        <v>17</v>
      </c>
      <c r="N117" s="76">
        <v>105</v>
      </c>
      <c r="O117" s="76">
        <v>10</v>
      </c>
      <c r="P117" s="76">
        <v>120</v>
      </c>
      <c r="Q117" s="76"/>
      <c r="R117" s="76">
        <v>45</v>
      </c>
      <c r="S117" s="76">
        <v>11</v>
      </c>
      <c r="T117" s="66"/>
      <c r="U117" s="66"/>
    </row>
    <row r="118" spans="1:21" ht="14.25">
      <c r="A118" s="100">
        <f t="shared" si="2"/>
        <v>5180700</v>
      </c>
      <c r="B118" s="101">
        <f t="shared" si="3"/>
        <v>42628</v>
      </c>
      <c r="C118" s="76" t="s">
        <v>238</v>
      </c>
      <c r="D118" s="76">
        <v>363</v>
      </c>
      <c r="E118" s="76">
        <v>1</v>
      </c>
      <c r="F118" s="76">
        <v>4</v>
      </c>
      <c r="G118" s="76">
        <v>6</v>
      </c>
      <c r="H118" s="76">
        <v>1</v>
      </c>
      <c r="I118" s="76"/>
      <c r="J118" s="76"/>
      <c r="K118" s="76"/>
      <c r="L118" s="76">
        <v>4</v>
      </c>
      <c r="M118" s="76"/>
      <c r="N118" s="76"/>
      <c r="O118" s="76"/>
      <c r="P118" s="76"/>
      <c r="Q118" s="76"/>
      <c r="R118" s="76">
        <v>6</v>
      </c>
      <c r="S118" s="76"/>
      <c r="T118" s="66"/>
      <c r="U118" s="66"/>
    </row>
    <row r="119" spans="1:21" ht="14.25">
      <c r="A119" s="100">
        <f t="shared" si="2"/>
        <v>5180700</v>
      </c>
      <c r="B119" s="101">
        <f t="shared" si="3"/>
        <v>42628</v>
      </c>
      <c r="C119" s="76" t="s">
        <v>239</v>
      </c>
      <c r="D119" s="76">
        <v>451</v>
      </c>
      <c r="E119" s="76">
        <v>17</v>
      </c>
      <c r="F119" s="76">
        <v>3</v>
      </c>
      <c r="G119" s="76">
        <v>2</v>
      </c>
      <c r="H119" s="76">
        <v>12</v>
      </c>
      <c r="I119" s="76">
        <v>1</v>
      </c>
      <c r="J119" s="76">
        <v>4</v>
      </c>
      <c r="K119" s="76"/>
      <c r="L119" s="76">
        <v>1</v>
      </c>
      <c r="M119" s="76"/>
      <c r="N119" s="76">
        <v>1</v>
      </c>
      <c r="O119" s="76">
        <v>1</v>
      </c>
      <c r="P119" s="76"/>
      <c r="Q119" s="76">
        <v>2</v>
      </c>
      <c r="R119" s="76"/>
      <c r="S119" s="76"/>
      <c r="T119" s="66"/>
      <c r="U119" s="66"/>
    </row>
    <row r="120" spans="1:21" ht="14.25">
      <c r="A120" s="100">
        <f t="shared" si="2"/>
        <v>5180700</v>
      </c>
      <c r="B120" s="101">
        <f t="shared" si="3"/>
        <v>42628</v>
      </c>
      <c r="C120" s="76" t="s">
        <v>240</v>
      </c>
      <c r="D120" s="76">
        <v>452</v>
      </c>
      <c r="E120" s="76"/>
      <c r="F120" s="76">
        <v>1</v>
      </c>
      <c r="G120" s="76"/>
      <c r="H120" s="76"/>
      <c r="I120" s="76"/>
      <c r="J120" s="76"/>
      <c r="K120" s="76"/>
      <c r="L120" s="76"/>
      <c r="M120" s="76"/>
      <c r="N120" s="76"/>
      <c r="O120" s="76">
        <v>1</v>
      </c>
      <c r="P120" s="76"/>
      <c r="Q120" s="76"/>
      <c r="R120" s="76"/>
      <c r="S120" s="76"/>
      <c r="T120" s="66"/>
      <c r="U120" s="66"/>
    </row>
    <row r="121" spans="1:21" ht="14.25">
      <c r="A121" s="100">
        <f t="shared" si="2"/>
        <v>5180700</v>
      </c>
      <c r="B121" s="101">
        <f t="shared" si="3"/>
        <v>42628</v>
      </c>
      <c r="C121" s="76" t="s">
        <v>241</v>
      </c>
      <c r="D121" s="76">
        <v>421</v>
      </c>
      <c r="E121" s="76">
        <v>1</v>
      </c>
      <c r="F121" s="76">
        <v>13</v>
      </c>
      <c r="G121" s="76">
        <v>7</v>
      </c>
      <c r="H121" s="76"/>
      <c r="I121" s="76">
        <v>1</v>
      </c>
      <c r="J121" s="76"/>
      <c r="K121" s="76"/>
      <c r="L121" s="76"/>
      <c r="M121" s="76">
        <v>7</v>
      </c>
      <c r="N121" s="76"/>
      <c r="O121" s="76">
        <v>6</v>
      </c>
      <c r="P121" s="76"/>
      <c r="Q121" s="76">
        <v>6</v>
      </c>
      <c r="R121" s="76"/>
      <c r="S121" s="76">
        <v>1</v>
      </c>
      <c r="T121" s="66"/>
      <c r="U121" s="66"/>
    </row>
    <row r="122" spans="1:21" ht="14.25">
      <c r="A122" s="100">
        <f t="shared" si="2"/>
        <v>5180700</v>
      </c>
      <c r="B122" s="101">
        <f t="shared" si="3"/>
        <v>42628</v>
      </c>
      <c r="C122" s="76" t="s">
        <v>242</v>
      </c>
      <c r="D122" s="76">
        <v>400</v>
      </c>
      <c r="E122" s="76">
        <v>4</v>
      </c>
      <c r="F122" s="76">
        <v>119</v>
      </c>
      <c r="G122" s="76">
        <v>239</v>
      </c>
      <c r="H122" s="76">
        <v>2</v>
      </c>
      <c r="I122" s="76">
        <v>2</v>
      </c>
      <c r="J122" s="76"/>
      <c r="K122" s="76"/>
      <c r="L122" s="76">
        <v>100</v>
      </c>
      <c r="M122" s="76">
        <v>18</v>
      </c>
      <c r="N122" s="76"/>
      <c r="O122" s="76">
        <v>1</v>
      </c>
      <c r="P122" s="76">
        <v>184</v>
      </c>
      <c r="Q122" s="76"/>
      <c r="R122" s="76">
        <v>55</v>
      </c>
      <c r="S122" s="76"/>
      <c r="T122" s="66"/>
      <c r="U122" s="66"/>
    </row>
    <row r="123" spans="1:21" ht="14.25">
      <c r="A123" s="100">
        <f t="shared" si="2"/>
        <v>5180700</v>
      </c>
      <c r="B123" s="101">
        <f t="shared" si="3"/>
        <v>42628</v>
      </c>
      <c r="C123" s="76" t="s">
        <v>243</v>
      </c>
      <c r="D123" s="76">
        <v>404</v>
      </c>
      <c r="E123" s="76">
        <v>1</v>
      </c>
      <c r="F123" s="76">
        <v>22</v>
      </c>
      <c r="G123" s="76">
        <v>14</v>
      </c>
      <c r="H123" s="76"/>
      <c r="I123" s="76"/>
      <c r="J123" s="76">
        <v>1</v>
      </c>
      <c r="K123" s="76"/>
      <c r="L123" s="76">
        <v>17</v>
      </c>
      <c r="M123" s="76">
        <v>1</v>
      </c>
      <c r="N123" s="76"/>
      <c r="O123" s="76">
        <v>4</v>
      </c>
      <c r="P123" s="76"/>
      <c r="Q123" s="76"/>
      <c r="R123" s="76">
        <v>14</v>
      </c>
      <c r="S123" s="76"/>
      <c r="T123" s="66"/>
      <c r="U123" s="66"/>
    </row>
    <row r="124" spans="1:21" ht="14.25">
      <c r="A124" s="100">
        <f t="shared" si="2"/>
        <v>5180700</v>
      </c>
      <c r="B124" s="101">
        <f t="shared" si="3"/>
        <v>42628</v>
      </c>
      <c r="C124" s="76" t="s">
        <v>244</v>
      </c>
      <c r="D124" s="76">
        <v>399</v>
      </c>
      <c r="E124" s="76"/>
      <c r="F124" s="76">
        <v>6</v>
      </c>
      <c r="G124" s="76">
        <v>2</v>
      </c>
      <c r="H124" s="76"/>
      <c r="I124" s="76"/>
      <c r="J124" s="76"/>
      <c r="K124" s="76"/>
      <c r="L124" s="76">
        <v>1</v>
      </c>
      <c r="M124" s="76"/>
      <c r="N124" s="76"/>
      <c r="O124" s="76">
        <v>5</v>
      </c>
      <c r="P124" s="76"/>
      <c r="Q124" s="76"/>
      <c r="R124" s="76">
        <v>2</v>
      </c>
      <c r="S124" s="76"/>
      <c r="T124" s="66"/>
      <c r="U124" s="66"/>
    </row>
    <row r="125" spans="1:21" ht="14.25">
      <c r="A125" s="100">
        <f t="shared" si="2"/>
        <v>5180700</v>
      </c>
      <c r="B125" s="101">
        <f t="shared" si="3"/>
        <v>42628</v>
      </c>
      <c r="C125" s="76" t="s">
        <v>245</v>
      </c>
      <c r="D125" s="76">
        <v>485</v>
      </c>
      <c r="E125" s="76">
        <v>13</v>
      </c>
      <c r="F125" s="76">
        <v>21</v>
      </c>
      <c r="G125" s="76">
        <v>2</v>
      </c>
      <c r="H125" s="76"/>
      <c r="I125" s="76">
        <v>13</v>
      </c>
      <c r="J125" s="76"/>
      <c r="K125" s="76"/>
      <c r="L125" s="76">
        <v>1</v>
      </c>
      <c r="M125" s="76">
        <v>2</v>
      </c>
      <c r="N125" s="76"/>
      <c r="O125" s="76">
        <v>18</v>
      </c>
      <c r="P125" s="76"/>
      <c r="Q125" s="76">
        <v>1</v>
      </c>
      <c r="R125" s="76">
        <v>1</v>
      </c>
      <c r="S125" s="76"/>
      <c r="T125" s="66"/>
      <c r="U125" s="66"/>
    </row>
    <row r="126" spans="1:21" ht="14.25">
      <c r="A126" s="100">
        <f t="shared" si="2"/>
        <v>5180700</v>
      </c>
      <c r="B126" s="101">
        <f t="shared" si="3"/>
        <v>42628</v>
      </c>
      <c r="C126" s="76" t="s">
        <v>246</v>
      </c>
      <c r="D126" s="76">
        <v>473</v>
      </c>
      <c r="E126" s="76">
        <v>3</v>
      </c>
      <c r="F126" s="76"/>
      <c r="G126" s="76"/>
      <c r="H126" s="76"/>
      <c r="I126" s="76">
        <v>3</v>
      </c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66"/>
      <c r="U126" s="66"/>
    </row>
    <row r="127" spans="1:21" ht="14.25">
      <c r="A127" s="100">
        <f t="shared" si="2"/>
        <v>5180700</v>
      </c>
      <c r="B127" s="101">
        <f t="shared" si="3"/>
        <v>42628</v>
      </c>
      <c r="C127" s="76" t="s">
        <v>247</v>
      </c>
      <c r="D127" s="76">
        <v>2395</v>
      </c>
      <c r="E127" s="76">
        <v>1</v>
      </c>
      <c r="F127" s="76"/>
      <c r="G127" s="76"/>
      <c r="H127" s="76"/>
      <c r="I127" s="76">
        <v>1</v>
      </c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66"/>
      <c r="U127" s="66"/>
    </row>
    <row r="128" spans="1:21" ht="14.25">
      <c r="A128" s="100">
        <f t="shared" si="2"/>
        <v>5180700</v>
      </c>
      <c r="B128" s="101">
        <f t="shared" si="3"/>
        <v>42628</v>
      </c>
      <c r="C128" s="76" t="s">
        <v>248</v>
      </c>
      <c r="D128" s="76">
        <v>2393</v>
      </c>
      <c r="E128" s="76">
        <v>15</v>
      </c>
      <c r="F128" s="76">
        <v>3</v>
      </c>
      <c r="G128" s="76">
        <v>7</v>
      </c>
      <c r="H128" s="76"/>
      <c r="I128" s="76">
        <v>4</v>
      </c>
      <c r="J128" s="76">
        <v>6</v>
      </c>
      <c r="K128" s="76">
        <v>5</v>
      </c>
      <c r="L128" s="76"/>
      <c r="M128" s="76">
        <v>1</v>
      </c>
      <c r="N128" s="76">
        <v>1</v>
      </c>
      <c r="O128" s="76">
        <v>1</v>
      </c>
      <c r="P128" s="76"/>
      <c r="Q128" s="76">
        <v>3</v>
      </c>
      <c r="R128" s="76"/>
      <c r="S128" s="76">
        <v>4</v>
      </c>
      <c r="T128" s="66"/>
      <c r="U128" s="66"/>
    </row>
    <row r="129" spans="1:21" ht="14.25">
      <c r="A129" s="100">
        <f t="shared" si="2"/>
        <v>5180700</v>
      </c>
      <c r="B129" s="101">
        <f t="shared" si="3"/>
        <v>42628</v>
      </c>
      <c r="C129" s="76" t="s">
        <v>249</v>
      </c>
      <c r="D129" s="76">
        <v>618</v>
      </c>
      <c r="E129" s="76">
        <v>248</v>
      </c>
      <c r="F129" s="76">
        <v>137</v>
      </c>
      <c r="G129" s="76">
        <v>185</v>
      </c>
      <c r="H129" s="76">
        <v>240</v>
      </c>
      <c r="I129" s="76">
        <v>6</v>
      </c>
      <c r="J129" s="76">
        <v>2</v>
      </c>
      <c r="K129" s="76"/>
      <c r="L129" s="76">
        <v>69</v>
      </c>
      <c r="M129" s="76">
        <v>10</v>
      </c>
      <c r="N129" s="76">
        <v>29</v>
      </c>
      <c r="O129" s="76">
        <v>29</v>
      </c>
      <c r="P129" s="76">
        <v>54</v>
      </c>
      <c r="Q129" s="76">
        <v>13</v>
      </c>
      <c r="R129" s="76">
        <v>113</v>
      </c>
      <c r="S129" s="76">
        <v>5</v>
      </c>
      <c r="T129" s="66"/>
      <c r="U129" s="66"/>
    </row>
    <row r="130" spans="1:21" ht="14.25">
      <c r="A130" s="100">
        <f t="shared" si="2"/>
        <v>5180700</v>
      </c>
      <c r="B130" s="101">
        <f t="shared" si="3"/>
        <v>42628</v>
      </c>
      <c r="C130" s="76" t="s">
        <v>250</v>
      </c>
      <c r="D130" s="76">
        <v>619</v>
      </c>
      <c r="E130" s="76">
        <v>26</v>
      </c>
      <c r="F130" s="76">
        <v>40</v>
      </c>
      <c r="G130" s="76">
        <v>9</v>
      </c>
      <c r="H130" s="76">
        <v>10</v>
      </c>
      <c r="I130" s="76">
        <v>1</v>
      </c>
      <c r="J130" s="76">
        <v>15</v>
      </c>
      <c r="K130" s="76"/>
      <c r="L130" s="76">
        <v>6</v>
      </c>
      <c r="M130" s="76">
        <v>3</v>
      </c>
      <c r="N130" s="76"/>
      <c r="O130" s="76">
        <v>31</v>
      </c>
      <c r="P130" s="76"/>
      <c r="Q130" s="76">
        <v>2</v>
      </c>
      <c r="R130" s="76">
        <v>7</v>
      </c>
      <c r="S130" s="76"/>
      <c r="T130" s="66"/>
      <c r="U130" s="66"/>
    </row>
    <row r="131" spans="1:21" ht="14.25">
      <c r="A131" s="100">
        <f t="shared" si="2"/>
        <v>5180700</v>
      </c>
      <c r="B131" s="101">
        <f t="shared" si="3"/>
        <v>42628</v>
      </c>
      <c r="C131" s="76" t="s">
        <v>251</v>
      </c>
      <c r="D131" s="76">
        <v>623</v>
      </c>
      <c r="E131" s="76">
        <v>22</v>
      </c>
      <c r="F131" s="76">
        <v>26</v>
      </c>
      <c r="G131" s="76">
        <v>18</v>
      </c>
      <c r="H131" s="76"/>
      <c r="I131" s="76">
        <v>12</v>
      </c>
      <c r="J131" s="76">
        <v>10</v>
      </c>
      <c r="K131" s="76"/>
      <c r="L131" s="76">
        <v>11</v>
      </c>
      <c r="M131" s="76">
        <v>2</v>
      </c>
      <c r="N131" s="76"/>
      <c r="O131" s="76">
        <v>13</v>
      </c>
      <c r="P131" s="76"/>
      <c r="Q131" s="76"/>
      <c r="R131" s="76">
        <v>17</v>
      </c>
      <c r="S131" s="76">
        <v>1</v>
      </c>
      <c r="T131" s="66"/>
      <c r="U131" s="66"/>
    </row>
    <row r="132" spans="1:21" ht="14.25">
      <c r="A132" s="100">
        <f t="shared" si="2"/>
        <v>5180700</v>
      </c>
      <c r="B132" s="101">
        <f t="shared" si="3"/>
        <v>42628</v>
      </c>
      <c r="C132" s="76" t="s">
        <v>252</v>
      </c>
      <c r="D132" s="76">
        <v>614</v>
      </c>
      <c r="E132" s="76"/>
      <c r="F132" s="76">
        <v>3</v>
      </c>
      <c r="G132" s="76"/>
      <c r="H132" s="76"/>
      <c r="I132" s="76"/>
      <c r="J132" s="76"/>
      <c r="K132" s="76"/>
      <c r="L132" s="76"/>
      <c r="M132" s="76"/>
      <c r="N132" s="76">
        <v>1</v>
      </c>
      <c r="O132" s="76">
        <v>2</v>
      </c>
      <c r="P132" s="76"/>
      <c r="Q132" s="76"/>
      <c r="R132" s="76"/>
      <c r="S132" s="76"/>
      <c r="T132" s="66"/>
      <c r="U132" s="66"/>
    </row>
    <row r="133" spans="1:21" ht="14.25">
      <c r="A133" s="100">
        <f t="shared" si="2"/>
        <v>5180700</v>
      </c>
      <c r="B133" s="101">
        <f t="shared" si="3"/>
        <v>42628</v>
      </c>
      <c r="C133" s="76" t="s">
        <v>253</v>
      </c>
      <c r="D133" s="76">
        <v>518</v>
      </c>
      <c r="E133" s="76">
        <v>1</v>
      </c>
      <c r="F133" s="76"/>
      <c r="G133" s="76"/>
      <c r="H133" s="76"/>
      <c r="I133" s="76"/>
      <c r="J133" s="76">
        <v>1</v>
      </c>
      <c r="K133" s="76"/>
      <c r="L133" s="76"/>
      <c r="M133" s="76"/>
      <c r="N133" s="76"/>
      <c r="O133" s="76"/>
      <c r="P133" s="76"/>
      <c r="Q133" s="76"/>
      <c r="R133" s="76"/>
      <c r="S133" s="76"/>
      <c r="T133" s="66"/>
      <c r="U133" s="66"/>
    </row>
    <row r="134" spans="1:21" ht="14.25">
      <c r="A134" s="100">
        <f t="shared" si="2"/>
        <v>5180700</v>
      </c>
      <c r="B134" s="101">
        <f t="shared" si="3"/>
        <v>42628</v>
      </c>
      <c r="C134" s="76" t="s">
        <v>254</v>
      </c>
      <c r="D134" s="76">
        <v>634</v>
      </c>
      <c r="E134" s="76">
        <v>1</v>
      </c>
      <c r="F134" s="76"/>
      <c r="G134" s="76"/>
      <c r="H134" s="76">
        <v>1</v>
      </c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66"/>
      <c r="U134" s="66"/>
    </row>
    <row r="135" spans="1:21" ht="14.25">
      <c r="A135" s="100">
        <f t="shared" si="2"/>
        <v>5180700</v>
      </c>
      <c r="B135" s="101">
        <f t="shared" si="3"/>
        <v>42628</v>
      </c>
      <c r="C135" s="76" t="s">
        <v>255</v>
      </c>
      <c r="D135" s="76">
        <v>608</v>
      </c>
      <c r="E135" s="76">
        <v>13</v>
      </c>
      <c r="F135" s="76">
        <v>24</v>
      </c>
      <c r="G135" s="76">
        <v>12</v>
      </c>
      <c r="H135" s="76">
        <v>8</v>
      </c>
      <c r="I135" s="76"/>
      <c r="J135" s="76">
        <v>5</v>
      </c>
      <c r="K135" s="76"/>
      <c r="L135" s="76">
        <v>19</v>
      </c>
      <c r="M135" s="76">
        <v>1</v>
      </c>
      <c r="N135" s="76"/>
      <c r="O135" s="76">
        <v>4</v>
      </c>
      <c r="P135" s="76"/>
      <c r="Q135" s="76"/>
      <c r="R135" s="76">
        <v>12</v>
      </c>
      <c r="S135" s="76"/>
      <c r="T135" s="66"/>
      <c r="U135" s="66"/>
    </row>
    <row r="136" spans="1:21" ht="14.25">
      <c r="A136" s="100">
        <f t="shared" si="2"/>
        <v>5180700</v>
      </c>
      <c r="B136" s="101">
        <f t="shared" si="3"/>
        <v>42628</v>
      </c>
      <c r="C136" s="76" t="s">
        <v>256</v>
      </c>
      <c r="D136" s="76">
        <v>819</v>
      </c>
      <c r="E136" s="76">
        <v>1</v>
      </c>
      <c r="F136" s="76">
        <v>1</v>
      </c>
      <c r="G136" s="76"/>
      <c r="H136" s="76"/>
      <c r="I136" s="76">
        <v>1</v>
      </c>
      <c r="J136" s="76"/>
      <c r="K136" s="76"/>
      <c r="L136" s="76"/>
      <c r="M136" s="76"/>
      <c r="N136" s="76"/>
      <c r="O136" s="76">
        <v>1</v>
      </c>
      <c r="P136" s="76"/>
      <c r="Q136" s="76"/>
      <c r="R136" s="76"/>
      <c r="S136" s="76"/>
      <c r="T136" s="66"/>
      <c r="U136" s="66"/>
    </row>
    <row r="137" spans="1:21" ht="14.25">
      <c r="A137" s="100">
        <f t="shared" si="2"/>
        <v>5180700</v>
      </c>
      <c r="B137" s="101">
        <f t="shared" si="3"/>
        <v>42628</v>
      </c>
      <c r="C137" s="76" t="s">
        <v>257</v>
      </c>
      <c r="D137" s="76">
        <v>807</v>
      </c>
      <c r="E137" s="76">
        <v>429</v>
      </c>
      <c r="F137" s="76">
        <v>734</v>
      </c>
      <c r="G137" s="76">
        <v>559</v>
      </c>
      <c r="H137" s="76">
        <v>100</v>
      </c>
      <c r="I137" s="76">
        <v>196</v>
      </c>
      <c r="J137" s="76">
        <v>96</v>
      </c>
      <c r="K137" s="76">
        <v>37</v>
      </c>
      <c r="L137" s="76">
        <v>138</v>
      </c>
      <c r="M137" s="76">
        <v>144</v>
      </c>
      <c r="N137" s="76">
        <v>263</v>
      </c>
      <c r="O137" s="76">
        <v>189</v>
      </c>
      <c r="P137" s="76">
        <v>158</v>
      </c>
      <c r="Q137" s="76">
        <v>50</v>
      </c>
      <c r="R137" s="76">
        <v>109</v>
      </c>
      <c r="S137" s="76">
        <v>242</v>
      </c>
      <c r="T137" s="66"/>
      <c r="U137" s="66"/>
    </row>
    <row r="138" spans="1:21" ht="14.25">
      <c r="A138" s="100">
        <f t="shared" si="2"/>
        <v>5180700</v>
      </c>
      <c r="B138" s="101">
        <f t="shared" si="3"/>
        <v>42628</v>
      </c>
      <c r="C138" s="76" t="s">
        <v>258</v>
      </c>
      <c r="D138" s="76">
        <v>793</v>
      </c>
      <c r="E138" s="76">
        <v>2</v>
      </c>
      <c r="F138" s="76"/>
      <c r="G138" s="76"/>
      <c r="H138" s="76">
        <v>1</v>
      </c>
      <c r="I138" s="76"/>
      <c r="J138" s="76"/>
      <c r="K138" s="76">
        <v>1</v>
      </c>
      <c r="L138" s="76"/>
      <c r="M138" s="76"/>
      <c r="N138" s="76"/>
      <c r="O138" s="76"/>
      <c r="P138" s="76"/>
      <c r="Q138" s="76"/>
      <c r="R138" s="76"/>
      <c r="S138" s="76"/>
      <c r="T138" s="66"/>
      <c r="U138" s="66"/>
    </row>
    <row r="139" spans="1:21" ht="14.25">
      <c r="A139" s="100">
        <f t="shared" si="2"/>
        <v>5180700</v>
      </c>
      <c r="B139" s="101">
        <f t="shared" si="3"/>
        <v>42628</v>
      </c>
      <c r="C139" s="76" t="s">
        <v>259</v>
      </c>
      <c r="D139" s="76">
        <v>831</v>
      </c>
      <c r="E139" s="76"/>
      <c r="F139" s="76">
        <v>15</v>
      </c>
      <c r="G139" s="76">
        <v>3</v>
      </c>
      <c r="H139" s="76"/>
      <c r="I139" s="76"/>
      <c r="J139" s="76"/>
      <c r="K139" s="76"/>
      <c r="L139" s="76">
        <v>2</v>
      </c>
      <c r="M139" s="76">
        <v>3</v>
      </c>
      <c r="N139" s="76">
        <v>5</v>
      </c>
      <c r="O139" s="76">
        <v>5</v>
      </c>
      <c r="P139" s="76">
        <v>1</v>
      </c>
      <c r="Q139" s="76">
        <v>2</v>
      </c>
      <c r="R139" s="76"/>
      <c r="S139" s="76"/>
      <c r="T139" s="66"/>
      <c r="U139" s="66"/>
    </row>
    <row r="140" spans="1:21" ht="14.25">
      <c r="A140" s="100">
        <f t="shared" si="2"/>
        <v>5180700</v>
      </c>
      <c r="B140" s="101">
        <f t="shared" si="3"/>
        <v>42628</v>
      </c>
      <c r="C140" s="76" t="s">
        <v>260</v>
      </c>
      <c r="D140" s="76">
        <v>757</v>
      </c>
      <c r="E140" s="76">
        <v>6</v>
      </c>
      <c r="F140" s="76">
        <v>137</v>
      </c>
      <c r="G140" s="76">
        <v>198</v>
      </c>
      <c r="H140" s="76"/>
      <c r="I140" s="76">
        <v>1</v>
      </c>
      <c r="J140" s="76">
        <v>5</v>
      </c>
      <c r="K140" s="76"/>
      <c r="L140" s="76">
        <v>9</v>
      </c>
      <c r="M140" s="76">
        <v>18</v>
      </c>
      <c r="N140" s="76">
        <v>92</v>
      </c>
      <c r="O140" s="76">
        <v>18</v>
      </c>
      <c r="P140" s="76">
        <v>1</v>
      </c>
      <c r="Q140" s="76">
        <v>5</v>
      </c>
      <c r="R140" s="76">
        <v>9</v>
      </c>
      <c r="S140" s="76">
        <v>183</v>
      </c>
      <c r="T140" s="66"/>
      <c r="U140" s="66"/>
    </row>
    <row r="141" spans="1:21" ht="14.25">
      <c r="A141" s="100">
        <f t="shared" si="2"/>
        <v>5180700</v>
      </c>
      <c r="B141" s="101">
        <f t="shared" si="3"/>
        <v>42628</v>
      </c>
      <c r="C141" s="76" t="s">
        <v>261</v>
      </c>
      <c r="D141" s="76">
        <v>841</v>
      </c>
      <c r="E141" s="76">
        <v>1</v>
      </c>
      <c r="F141" s="76"/>
      <c r="G141" s="76"/>
      <c r="H141" s="76"/>
      <c r="I141" s="76"/>
      <c r="J141" s="76">
        <v>1</v>
      </c>
      <c r="K141" s="76"/>
      <c r="L141" s="76"/>
      <c r="M141" s="76"/>
      <c r="N141" s="76"/>
      <c r="O141" s="76"/>
      <c r="P141" s="76"/>
      <c r="Q141" s="76"/>
      <c r="R141" s="76"/>
      <c r="S141" s="76"/>
      <c r="T141" s="66"/>
      <c r="U141" s="66"/>
    </row>
    <row r="142" spans="1:21" ht="14.25">
      <c r="A142" s="100">
        <f t="shared" si="2"/>
        <v>5180700</v>
      </c>
      <c r="B142" s="101">
        <f t="shared" si="3"/>
        <v>42628</v>
      </c>
      <c r="C142" s="76" t="s">
        <v>262</v>
      </c>
      <c r="D142" s="76">
        <v>801</v>
      </c>
      <c r="E142" s="76">
        <v>10</v>
      </c>
      <c r="F142" s="76">
        <v>9</v>
      </c>
      <c r="G142" s="76">
        <v>8</v>
      </c>
      <c r="H142" s="76">
        <v>10</v>
      </c>
      <c r="I142" s="76"/>
      <c r="J142" s="76"/>
      <c r="K142" s="76"/>
      <c r="L142" s="76">
        <v>5</v>
      </c>
      <c r="M142" s="76">
        <v>1</v>
      </c>
      <c r="N142" s="76">
        <v>3</v>
      </c>
      <c r="O142" s="76"/>
      <c r="P142" s="76">
        <v>6</v>
      </c>
      <c r="Q142" s="76"/>
      <c r="R142" s="76">
        <v>1</v>
      </c>
      <c r="S142" s="76">
        <v>1</v>
      </c>
      <c r="T142" s="66"/>
      <c r="U142" s="66"/>
    </row>
    <row r="143" spans="1:21" ht="14.25">
      <c r="A143" s="100">
        <f t="shared" si="2"/>
        <v>5180700</v>
      </c>
      <c r="B143" s="101">
        <f t="shared" si="3"/>
        <v>42628</v>
      </c>
      <c r="C143" s="76" t="s">
        <v>263</v>
      </c>
      <c r="D143" s="76">
        <v>753</v>
      </c>
      <c r="E143" s="76">
        <v>3</v>
      </c>
      <c r="F143" s="76"/>
      <c r="G143" s="76"/>
      <c r="H143" s="76"/>
      <c r="I143" s="76"/>
      <c r="J143" s="76"/>
      <c r="K143" s="76">
        <v>3</v>
      </c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4.25">
      <c r="A144" s="100">
        <f t="shared" si="2"/>
        <v>5180700</v>
      </c>
      <c r="B144" s="101">
        <f t="shared" si="3"/>
        <v>42628</v>
      </c>
      <c r="C144" s="76" t="s">
        <v>264</v>
      </c>
      <c r="D144" s="76">
        <v>1043</v>
      </c>
      <c r="E144" s="76">
        <v>1</v>
      </c>
      <c r="F144" s="76"/>
      <c r="G144" s="76"/>
      <c r="H144" s="76"/>
      <c r="I144" s="76">
        <v>1</v>
      </c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4.25">
      <c r="A145" s="100">
        <f t="shared" si="2"/>
        <v>5180700</v>
      </c>
      <c r="B145" s="101">
        <f t="shared" si="3"/>
        <v>42628</v>
      </c>
      <c r="C145" s="76" t="s">
        <v>265</v>
      </c>
      <c r="D145" s="76">
        <v>1029</v>
      </c>
      <c r="E145" s="76"/>
      <c r="F145" s="76">
        <v>3</v>
      </c>
      <c r="G145" s="76"/>
      <c r="H145" s="76"/>
      <c r="I145" s="76"/>
      <c r="J145" s="76"/>
      <c r="K145" s="76"/>
      <c r="L145" s="76"/>
      <c r="M145" s="76"/>
      <c r="N145" s="76"/>
      <c r="O145" s="76">
        <v>3</v>
      </c>
      <c r="P145" s="76"/>
      <c r="Q145" s="76"/>
      <c r="R145" s="76"/>
      <c r="S145" s="76"/>
      <c r="T145" s="66"/>
      <c r="U145" s="66"/>
    </row>
    <row r="146" spans="1:21" ht="14.25">
      <c r="A146" s="100">
        <f t="shared" si="2"/>
        <v>5180700</v>
      </c>
      <c r="B146" s="101">
        <f t="shared" si="3"/>
        <v>42628</v>
      </c>
      <c r="C146" s="76" t="s">
        <v>266</v>
      </c>
      <c r="D146" s="76">
        <v>992</v>
      </c>
      <c r="E146" s="76">
        <v>128</v>
      </c>
      <c r="F146" s="76">
        <v>4</v>
      </c>
      <c r="G146" s="76">
        <v>7</v>
      </c>
      <c r="H146" s="76"/>
      <c r="I146" s="76">
        <v>121</v>
      </c>
      <c r="J146" s="76">
        <v>7</v>
      </c>
      <c r="K146" s="76"/>
      <c r="L146" s="76"/>
      <c r="M146" s="76"/>
      <c r="N146" s="76"/>
      <c r="O146" s="76">
        <v>4</v>
      </c>
      <c r="P146" s="76">
        <v>4</v>
      </c>
      <c r="Q146" s="76">
        <v>1</v>
      </c>
      <c r="R146" s="76">
        <v>2</v>
      </c>
      <c r="S146" s="76"/>
      <c r="T146" s="66"/>
      <c r="U146" s="66"/>
    </row>
    <row r="147" spans="1:21" ht="14.25">
      <c r="A147" s="100">
        <f t="shared" si="2"/>
        <v>5180700</v>
      </c>
      <c r="B147" s="101">
        <f t="shared" si="3"/>
        <v>42628</v>
      </c>
      <c r="C147" s="76" t="s">
        <v>267</v>
      </c>
      <c r="D147" s="76">
        <v>973</v>
      </c>
      <c r="E147" s="76">
        <v>5</v>
      </c>
      <c r="F147" s="76">
        <v>2</v>
      </c>
      <c r="G147" s="76"/>
      <c r="H147" s="76">
        <v>3</v>
      </c>
      <c r="I147" s="76"/>
      <c r="J147" s="76">
        <v>2</v>
      </c>
      <c r="K147" s="76"/>
      <c r="L147" s="76">
        <v>1</v>
      </c>
      <c r="M147" s="76"/>
      <c r="N147" s="76"/>
      <c r="O147" s="76">
        <v>1</v>
      </c>
      <c r="P147" s="76"/>
      <c r="Q147" s="76"/>
      <c r="R147" s="76"/>
      <c r="S147" s="76"/>
      <c r="T147" s="66"/>
      <c r="U147" s="66"/>
    </row>
    <row r="148" spans="1:21" ht="14.25">
      <c r="A148" s="100">
        <f t="shared" si="2"/>
        <v>5180700</v>
      </c>
      <c r="B148" s="101">
        <f t="shared" si="3"/>
        <v>42628</v>
      </c>
      <c r="C148" s="76" t="s">
        <v>268</v>
      </c>
      <c r="D148" s="76">
        <v>928</v>
      </c>
      <c r="E148" s="76">
        <v>3</v>
      </c>
      <c r="F148" s="76"/>
      <c r="G148" s="76"/>
      <c r="H148" s="76"/>
      <c r="I148" s="76">
        <v>3</v>
      </c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4.25">
      <c r="A149" s="100">
        <f t="shared" si="2"/>
        <v>5180700</v>
      </c>
      <c r="B149" s="101">
        <f t="shared" si="3"/>
        <v>42628</v>
      </c>
      <c r="C149" s="76" t="s">
        <v>269</v>
      </c>
      <c r="D149" s="76">
        <v>1061</v>
      </c>
      <c r="E149" s="76">
        <v>121</v>
      </c>
      <c r="F149" s="76">
        <v>17</v>
      </c>
      <c r="G149" s="76">
        <v>52</v>
      </c>
      <c r="H149" s="76">
        <v>120</v>
      </c>
      <c r="I149" s="76"/>
      <c r="J149" s="76"/>
      <c r="K149" s="76">
        <v>1</v>
      </c>
      <c r="L149" s="76">
        <v>3</v>
      </c>
      <c r="M149" s="76">
        <v>5</v>
      </c>
      <c r="N149" s="76">
        <v>2</v>
      </c>
      <c r="O149" s="76">
        <v>7</v>
      </c>
      <c r="P149" s="76">
        <v>42</v>
      </c>
      <c r="Q149" s="76">
        <v>5</v>
      </c>
      <c r="R149" s="76">
        <v>5</v>
      </c>
      <c r="S149" s="76"/>
      <c r="T149" s="66"/>
      <c r="U149" s="66"/>
    </row>
    <row r="150" spans="1:21" ht="14.25">
      <c r="A150" s="100">
        <f t="shared" si="2"/>
        <v>5180700</v>
      </c>
      <c r="B150" s="101">
        <f t="shared" si="3"/>
        <v>42628</v>
      </c>
      <c r="C150" s="76" t="s">
        <v>270</v>
      </c>
      <c r="D150" s="76">
        <v>933</v>
      </c>
      <c r="E150" s="76">
        <v>109</v>
      </c>
      <c r="F150" s="76">
        <v>90</v>
      </c>
      <c r="G150" s="76">
        <v>129</v>
      </c>
      <c r="H150" s="76">
        <v>8</v>
      </c>
      <c r="I150" s="76">
        <v>7</v>
      </c>
      <c r="J150" s="76">
        <v>19</v>
      </c>
      <c r="K150" s="76">
        <v>75</v>
      </c>
      <c r="L150" s="76">
        <v>4</v>
      </c>
      <c r="M150" s="76">
        <v>16</v>
      </c>
      <c r="N150" s="76">
        <v>38</v>
      </c>
      <c r="O150" s="76">
        <v>32</v>
      </c>
      <c r="P150" s="76">
        <v>3</v>
      </c>
      <c r="Q150" s="76">
        <v>18</v>
      </c>
      <c r="R150" s="76">
        <v>3</v>
      </c>
      <c r="S150" s="76">
        <v>105</v>
      </c>
      <c r="T150" s="66"/>
      <c r="U150" s="66"/>
    </row>
    <row r="151" spans="1:21" ht="14.25">
      <c r="A151" s="100">
        <f t="shared" si="2"/>
        <v>5180700</v>
      </c>
      <c r="B151" s="101">
        <f t="shared" si="3"/>
        <v>42628</v>
      </c>
      <c r="C151" s="76" t="s">
        <v>271</v>
      </c>
      <c r="D151" s="76">
        <v>3111</v>
      </c>
      <c r="E151" s="76"/>
      <c r="F151" s="76">
        <v>3</v>
      </c>
      <c r="G151" s="76">
        <v>1</v>
      </c>
      <c r="H151" s="76"/>
      <c r="I151" s="76"/>
      <c r="J151" s="76"/>
      <c r="K151" s="76"/>
      <c r="L151" s="76">
        <v>1</v>
      </c>
      <c r="M151" s="76">
        <v>1</v>
      </c>
      <c r="N151" s="76">
        <v>1</v>
      </c>
      <c r="O151" s="76"/>
      <c r="P151" s="76"/>
      <c r="Q151" s="76"/>
      <c r="R151" s="76"/>
      <c r="S151" s="76">
        <v>1</v>
      </c>
      <c r="T151" s="66"/>
      <c r="U151" s="66"/>
    </row>
    <row r="152" spans="1:21" ht="14.25">
      <c r="A152" s="100">
        <f t="shared" si="2"/>
        <v>5180700</v>
      </c>
      <c r="B152" s="101">
        <f t="shared" si="3"/>
        <v>42628</v>
      </c>
      <c r="C152" s="76" t="s">
        <v>272</v>
      </c>
      <c r="D152" s="76">
        <v>3170</v>
      </c>
      <c r="E152" s="76">
        <v>1</v>
      </c>
      <c r="F152" s="76">
        <v>1</v>
      </c>
      <c r="G152" s="76"/>
      <c r="H152" s="76"/>
      <c r="I152" s="76">
        <v>1</v>
      </c>
      <c r="J152" s="76"/>
      <c r="K152" s="76"/>
      <c r="L152" s="76"/>
      <c r="M152" s="76"/>
      <c r="N152" s="76"/>
      <c r="O152" s="76">
        <v>1</v>
      </c>
      <c r="P152" s="76"/>
      <c r="Q152" s="76"/>
      <c r="R152" s="76"/>
      <c r="S152" s="76"/>
      <c r="T152" s="66"/>
      <c r="U152" s="66"/>
    </row>
    <row r="153" spans="1:21" ht="14.25">
      <c r="A153" s="100">
        <f t="shared" si="2"/>
        <v>5180700</v>
      </c>
      <c r="B153" s="101">
        <f t="shared" si="3"/>
        <v>42628</v>
      </c>
      <c r="C153" s="76" t="s">
        <v>273</v>
      </c>
      <c r="D153" s="76">
        <v>906</v>
      </c>
      <c r="E153" s="76">
        <v>4</v>
      </c>
      <c r="F153" s="76">
        <v>4</v>
      </c>
      <c r="G153" s="76">
        <v>4</v>
      </c>
      <c r="H153" s="76">
        <v>1</v>
      </c>
      <c r="I153" s="76">
        <v>1</v>
      </c>
      <c r="J153" s="76">
        <v>1</v>
      </c>
      <c r="K153" s="76">
        <v>1</v>
      </c>
      <c r="L153" s="76">
        <v>1</v>
      </c>
      <c r="M153" s="76">
        <v>1</v>
      </c>
      <c r="N153" s="76">
        <v>1</v>
      </c>
      <c r="O153" s="76">
        <v>1</v>
      </c>
      <c r="P153" s="76">
        <v>1</v>
      </c>
      <c r="Q153" s="76">
        <v>1</v>
      </c>
      <c r="R153" s="76">
        <v>1</v>
      </c>
      <c r="S153" s="76">
        <v>1</v>
      </c>
      <c r="T153" s="66"/>
      <c r="U153" s="66"/>
    </row>
    <row r="154" spans="1:21" ht="14.25">
      <c r="A154" s="100">
        <f t="shared" si="2"/>
        <v>5180700</v>
      </c>
      <c r="B154" s="101">
        <f t="shared" si="3"/>
        <v>42628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4.25">
      <c r="A155" s="100">
        <f t="shared" si="2"/>
        <v>5180700</v>
      </c>
      <c r="B155" s="101">
        <f t="shared" si="3"/>
        <v>42628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4.25">
      <c r="A156" s="100">
        <f t="shared" si="2"/>
        <v>5180700</v>
      </c>
      <c r="B156" s="101">
        <f t="shared" si="3"/>
        <v>42628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4.25">
      <c r="A157" s="100">
        <f t="shared" si="2"/>
        <v>5180700</v>
      </c>
      <c r="B157" s="101">
        <f t="shared" si="3"/>
        <v>42628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4.25">
      <c r="A158" s="100">
        <f t="shared" si="2"/>
        <v>5180700</v>
      </c>
      <c r="B158" s="101">
        <f t="shared" si="3"/>
        <v>42628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4.25">
      <c r="A159" s="100">
        <f t="shared" si="2"/>
        <v>5180700</v>
      </c>
      <c r="B159" s="101">
        <f t="shared" si="3"/>
        <v>42628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4.25">
      <c r="A160" s="100">
        <f t="shared" si="2"/>
        <v>5180700</v>
      </c>
      <c r="B160" s="101">
        <f t="shared" si="3"/>
        <v>42628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4.25">
      <c r="A161" s="100">
        <f t="shared" si="2"/>
        <v>5180700</v>
      </c>
      <c r="B161" s="101">
        <f t="shared" si="3"/>
        <v>42628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4.25">
      <c r="A162" s="100">
        <f t="shared" si="2"/>
        <v>5180700</v>
      </c>
      <c r="B162" s="101">
        <f t="shared" si="3"/>
        <v>42628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4.25">
      <c r="A163" s="100">
        <f t="shared" si="2"/>
        <v>5180700</v>
      </c>
      <c r="B163" s="101">
        <f t="shared" si="3"/>
        <v>42628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4.25">
      <c r="A164" s="100">
        <f t="shared" si="2"/>
        <v>5180700</v>
      </c>
      <c r="B164" s="101">
        <f t="shared" si="3"/>
        <v>42628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4.25">
      <c r="A165" s="100">
        <f t="shared" si="2"/>
        <v>5180700</v>
      </c>
      <c r="B165" s="101">
        <f t="shared" si="3"/>
        <v>42628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4.25">
      <c r="A166" s="100">
        <f t="shared" si="2"/>
        <v>5180700</v>
      </c>
      <c r="B166" s="101">
        <f t="shared" si="3"/>
        <v>42628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4.25">
      <c r="A167" s="100">
        <f t="shared" si="2"/>
        <v>5180700</v>
      </c>
      <c r="B167" s="101">
        <f t="shared" si="3"/>
        <v>42628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4.25">
      <c r="A168" s="100">
        <f t="shared" si="2"/>
        <v>5180700</v>
      </c>
      <c r="B168" s="101">
        <f t="shared" si="3"/>
        <v>42628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4.25">
      <c r="A169" s="100">
        <f t="shared" si="2"/>
        <v>5180700</v>
      </c>
      <c r="B169" s="101">
        <f t="shared" si="3"/>
        <v>42628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4.25">
      <c r="A170" s="100">
        <f t="shared" si="2"/>
        <v>5180700</v>
      </c>
      <c r="B170" s="101">
        <f t="shared" si="3"/>
        <v>42628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4.25">
      <c r="A171" s="100">
        <f t="shared" si="2"/>
        <v>5180700</v>
      </c>
      <c r="B171" s="101">
        <f t="shared" si="3"/>
        <v>42628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4.25">
      <c r="A172" s="100">
        <f t="shared" si="2"/>
        <v>5180700</v>
      </c>
      <c r="B172" s="101">
        <f t="shared" si="3"/>
        <v>42628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4.25">
      <c r="A173" s="100">
        <f t="shared" si="2"/>
        <v>5180700</v>
      </c>
      <c r="B173" s="101">
        <f t="shared" si="3"/>
        <v>42628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4.25">
      <c r="A174" s="100">
        <f t="shared" si="2"/>
        <v>5180700</v>
      </c>
      <c r="B174" s="101">
        <f t="shared" si="3"/>
        <v>42628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4.25">
      <c r="A175" s="100">
        <f t="shared" si="2"/>
        <v>5180700</v>
      </c>
      <c r="B175" s="101">
        <f t="shared" si="3"/>
        <v>42628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4.25">
      <c r="A176" s="100">
        <f t="shared" si="2"/>
        <v>5180700</v>
      </c>
      <c r="B176" s="101">
        <f t="shared" si="3"/>
        <v>42628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4.25">
      <c r="A177" s="100">
        <f t="shared" si="2"/>
        <v>5180700</v>
      </c>
      <c r="B177" s="101">
        <f t="shared" si="3"/>
        <v>42628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4.25">
      <c r="A178" s="100">
        <f t="shared" si="2"/>
        <v>5180700</v>
      </c>
      <c r="B178" s="101">
        <f t="shared" si="3"/>
        <v>42628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4.25">
      <c r="A179" s="100">
        <f t="shared" si="2"/>
        <v>5180700</v>
      </c>
      <c r="B179" s="101">
        <f t="shared" si="3"/>
        <v>42628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4.25">
      <c r="A180" s="100">
        <f t="shared" si="2"/>
        <v>5180700</v>
      </c>
      <c r="B180" s="101">
        <f t="shared" si="3"/>
        <v>42628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4.25">
      <c r="A181" s="100">
        <f t="shared" si="2"/>
        <v>5180700</v>
      </c>
      <c r="B181" s="101">
        <f t="shared" si="3"/>
        <v>42628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4.25">
      <c r="A182" s="100">
        <f t="shared" si="2"/>
        <v>5180700</v>
      </c>
      <c r="B182" s="101">
        <f t="shared" si="3"/>
        <v>42628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4.25">
      <c r="A183" s="100">
        <f t="shared" si="2"/>
        <v>5180700</v>
      </c>
      <c r="B183" s="101">
        <f t="shared" si="3"/>
        <v>42628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4.25">
      <c r="A184" s="100">
        <f t="shared" si="2"/>
        <v>5180700</v>
      </c>
      <c r="B184" s="101">
        <f t="shared" si="3"/>
        <v>42628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4.25">
      <c r="A185" s="100">
        <f t="shared" si="2"/>
        <v>5180700</v>
      </c>
      <c r="B185" s="101">
        <f t="shared" si="3"/>
        <v>42628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4.25">
      <c r="A186" s="100">
        <f t="shared" si="2"/>
        <v>5180700</v>
      </c>
      <c r="B186" s="101">
        <f t="shared" si="3"/>
        <v>42628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4.25">
      <c r="A187" s="100">
        <f t="shared" si="2"/>
        <v>5180700</v>
      </c>
      <c r="B187" s="101">
        <f t="shared" si="3"/>
        <v>42628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4.25">
      <c r="A188" s="100">
        <f t="shared" si="2"/>
        <v>5180700</v>
      </c>
      <c r="B188" s="101">
        <f t="shared" si="3"/>
        <v>42628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4.25">
      <c r="A189" s="100">
        <f t="shared" si="2"/>
        <v>5180700</v>
      </c>
      <c r="B189" s="101">
        <f t="shared" si="3"/>
        <v>42628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4.25">
      <c r="A190" s="100">
        <f t="shared" si="2"/>
        <v>5180700</v>
      </c>
      <c r="B190" s="101">
        <f t="shared" si="3"/>
        <v>42628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4.25">
      <c r="A191" s="100">
        <f t="shared" si="2"/>
        <v>5180700</v>
      </c>
      <c r="B191" s="101">
        <f t="shared" si="3"/>
        <v>42628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4.25">
      <c r="A192" s="100">
        <f t="shared" si="2"/>
        <v>5180700</v>
      </c>
      <c r="B192" s="101">
        <f t="shared" si="3"/>
        <v>42628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4.25">
      <c r="A193" s="100">
        <f t="shared" si="2"/>
        <v>5180700</v>
      </c>
      <c r="B193" s="101">
        <f t="shared" si="3"/>
        <v>42628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4.25">
      <c r="A194" s="100">
        <f t="shared" si="2"/>
        <v>5180700</v>
      </c>
      <c r="B194" s="101">
        <f t="shared" si="3"/>
        <v>42628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4.25">
      <c r="A195" s="100">
        <f t="shared" si="2"/>
        <v>5180700</v>
      </c>
      <c r="B195" s="101">
        <f t="shared" si="3"/>
        <v>42628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4.25">
      <c r="A196" s="100">
        <f t="shared" si="2"/>
        <v>5180700</v>
      </c>
      <c r="B196" s="101">
        <f t="shared" si="3"/>
        <v>42628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4.25">
      <c r="A197" s="100">
        <f t="shared" si="2"/>
        <v>5180700</v>
      </c>
      <c r="B197" s="101">
        <f t="shared" si="3"/>
        <v>42628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4.25">
      <c r="A198" s="100">
        <f t="shared" si="2"/>
        <v>5180700</v>
      </c>
      <c r="B198" s="101">
        <f t="shared" si="3"/>
        <v>42628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4.25">
      <c r="A199" s="100">
        <f t="shared" si="2"/>
        <v>5180700</v>
      </c>
      <c r="B199" s="101">
        <f t="shared" si="3"/>
        <v>42628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4.25">
      <c r="A200" s="100">
        <f t="shared" si="2"/>
        <v>5180700</v>
      </c>
      <c r="B200" s="101">
        <f t="shared" si="3"/>
        <v>42628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4.25">
      <c r="A201" s="100">
        <f t="shared" si="2"/>
        <v>5180700</v>
      </c>
      <c r="B201" s="101">
        <f t="shared" si="3"/>
        <v>42628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4.25">
      <c r="A202" s="100">
        <f t="shared" si="2"/>
        <v>5180700</v>
      </c>
      <c r="B202" s="101">
        <f t="shared" si="3"/>
        <v>42628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4.25">
      <c r="A203" s="100">
        <f t="shared" si="2"/>
        <v>5180700</v>
      </c>
      <c r="B203" s="101">
        <f t="shared" si="3"/>
        <v>42628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4.25">
      <c r="A204" s="100">
        <f t="shared" si="2"/>
        <v>5180700</v>
      </c>
      <c r="B204" s="101">
        <f t="shared" si="3"/>
        <v>42628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4.25">
      <c r="A205" s="100">
        <f t="shared" si="2"/>
        <v>5180700</v>
      </c>
      <c r="B205" s="101">
        <f t="shared" si="3"/>
        <v>42628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4.25">
      <c r="A206" s="100">
        <f t="shared" si="2"/>
        <v>5180700</v>
      </c>
      <c r="B206" s="101">
        <f t="shared" si="3"/>
        <v>42628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4.25">
      <c r="A207" s="100">
        <f t="shared" si="2"/>
        <v>5180700</v>
      </c>
      <c r="B207" s="101">
        <f t="shared" si="3"/>
        <v>42628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4.25">
      <c r="A208" s="100">
        <f t="shared" si="2"/>
        <v>5180700</v>
      </c>
      <c r="B208" s="101">
        <f t="shared" si="3"/>
        <v>42628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4.25">
      <c r="A209" s="100">
        <f t="shared" si="2"/>
        <v>5180700</v>
      </c>
      <c r="B209" s="101">
        <f t="shared" si="3"/>
        <v>42628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4.25">
      <c r="A210" s="100">
        <f t="shared" si="2"/>
        <v>5180700</v>
      </c>
      <c r="B210" s="101">
        <f t="shared" si="3"/>
        <v>42628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4.25">
      <c r="A211" s="100">
        <f t="shared" si="2"/>
        <v>5180700</v>
      </c>
      <c r="B211" s="101">
        <f t="shared" si="3"/>
        <v>42628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4.25">
      <c r="A212" s="100">
        <f t="shared" si="2"/>
        <v>5180700</v>
      </c>
      <c r="B212" s="101">
        <f t="shared" si="3"/>
        <v>42628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4.25">
      <c r="A213" s="100">
        <f t="shared" si="2"/>
        <v>5180700</v>
      </c>
      <c r="B213" s="101">
        <f t="shared" si="3"/>
        <v>42628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4.25">
      <c r="A214" s="100">
        <f t="shared" si="2"/>
        <v>5180700</v>
      </c>
      <c r="B214" s="101">
        <f t="shared" si="3"/>
        <v>42628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4.25">
      <c r="A215" s="100">
        <f t="shared" si="2"/>
        <v>5180700</v>
      </c>
      <c r="B215" s="101">
        <f t="shared" si="3"/>
        <v>42628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4.25">
      <c r="A216" s="100">
        <f t="shared" si="2"/>
        <v>5180700</v>
      </c>
      <c r="B216" s="101">
        <f t="shared" si="3"/>
        <v>42628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4.25">
      <c r="A217" s="100">
        <f t="shared" si="2"/>
        <v>5180700</v>
      </c>
      <c r="B217" s="101">
        <f t="shared" si="3"/>
        <v>42628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4.25">
      <c r="A218" s="100">
        <f t="shared" si="2"/>
        <v>5180700</v>
      </c>
      <c r="B218" s="101">
        <f t="shared" si="3"/>
        <v>42628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4.25">
      <c r="A219" s="100">
        <f t="shared" si="2"/>
        <v>5180700</v>
      </c>
      <c r="B219" s="101">
        <f t="shared" si="3"/>
        <v>42628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4.25">
      <c r="A220" s="100">
        <f t="shared" si="2"/>
        <v>5180700</v>
      </c>
      <c r="B220" s="101">
        <f t="shared" si="3"/>
        <v>42628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4.25">
      <c r="A221" s="100">
        <f t="shared" si="2"/>
        <v>5180700</v>
      </c>
      <c r="B221" s="101">
        <f t="shared" si="3"/>
        <v>42628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4.25">
      <c r="A222" s="100">
        <f t="shared" si="2"/>
        <v>5180700</v>
      </c>
      <c r="B222" s="101">
        <f t="shared" si="3"/>
        <v>42628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4.25">
      <c r="A223" s="100">
        <f t="shared" si="2"/>
        <v>5180700</v>
      </c>
      <c r="B223" s="101">
        <f t="shared" si="3"/>
        <v>42628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4.25">
      <c r="A224" s="100">
        <f t="shared" si="2"/>
        <v>5180700</v>
      </c>
      <c r="B224" s="101">
        <f t="shared" si="3"/>
        <v>42628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4.25">
      <c r="A225" s="100">
        <f t="shared" si="2"/>
        <v>5180700</v>
      </c>
      <c r="B225" s="101">
        <f t="shared" si="3"/>
        <v>42628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4.25">
      <c r="A226" s="100">
        <f t="shared" si="2"/>
        <v>5180700</v>
      </c>
      <c r="B226" s="101">
        <f t="shared" si="3"/>
        <v>42628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4.25">
      <c r="A227" s="100">
        <f t="shared" si="2"/>
        <v>5180700</v>
      </c>
      <c r="B227" s="101">
        <f t="shared" si="3"/>
        <v>42628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4.25">
      <c r="A228" s="100">
        <f t="shared" si="2"/>
        <v>5180700</v>
      </c>
      <c r="B228" s="101">
        <f t="shared" si="3"/>
        <v>42628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4.25">
      <c r="A229" s="100">
        <f t="shared" si="2"/>
        <v>5180700</v>
      </c>
      <c r="B229" s="101">
        <f t="shared" si="3"/>
        <v>42628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4.25">
      <c r="A230" s="100">
        <f t="shared" si="2"/>
        <v>5180700</v>
      </c>
      <c r="B230" s="101">
        <f t="shared" si="3"/>
        <v>42628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4.25">
      <c r="A231" s="100">
        <f t="shared" si="2"/>
        <v>5180700</v>
      </c>
      <c r="B231" s="101">
        <f t="shared" si="3"/>
        <v>42628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4.25">
      <c r="A232" s="100">
        <f t="shared" si="2"/>
        <v>5180700</v>
      </c>
      <c r="B232" s="101">
        <f t="shared" si="3"/>
        <v>42628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4.25">
      <c r="A233" s="100">
        <f t="shared" si="2"/>
        <v>5180700</v>
      </c>
      <c r="B233" s="101">
        <f t="shared" si="3"/>
        <v>42628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4.25">
      <c r="A234" s="100">
        <f t="shared" si="2"/>
        <v>5180700</v>
      </c>
      <c r="B234" s="101">
        <f t="shared" si="3"/>
        <v>42628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4.25">
      <c r="A235" s="100">
        <f t="shared" si="2"/>
        <v>5180700</v>
      </c>
      <c r="B235" s="101">
        <f t="shared" si="3"/>
        <v>42628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4.25">
      <c r="A236" s="100">
        <f t="shared" si="2"/>
        <v>5180700</v>
      </c>
      <c r="B236" s="101">
        <f t="shared" si="3"/>
        <v>42628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4.25">
      <c r="A237" s="100">
        <f t="shared" si="2"/>
        <v>5180700</v>
      </c>
      <c r="B237" s="101">
        <f t="shared" si="3"/>
        <v>42628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4.25">
      <c r="A238" s="100">
        <f t="shared" si="2"/>
        <v>5180700</v>
      </c>
      <c r="B238" s="101">
        <f t="shared" si="3"/>
        <v>42628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4.25">
      <c r="A239" s="100">
        <f t="shared" si="2"/>
        <v>5180700</v>
      </c>
      <c r="B239" s="101">
        <f t="shared" si="3"/>
        <v>42628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4.25">
      <c r="A240" s="100">
        <f t="shared" si="2"/>
        <v>5180700</v>
      </c>
      <c r="B240" s="101">
        <f t="shared" si="3"/>
        <v>42628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4.25">
      <c r="A241" s="100">
        <f t="shared" si="2"/>
        <v>5180700</v>
      </c>
      <c r="B241" s="101">
        <f t="shared" si="3"/>
        <v>42628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4.25">
      <c r="A242" s="100">
        <f t="shared" si="2"/>
        <v>5180700</v>
      </c>
      <c r="B242" s="101">
        <f t="shared" si="3"/>
        <v>42628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4.25">
      <c r="A243" s="100">
        <f t="shared" si="2"/>
        <v>5180700</v>
      </c>
      <c r="B243" s="101">
        <f t="shared" si="3"/>
        <v>42628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6"/>
      <c r="U244" s="66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6"/>
      <c r="U245" s="66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6"/>
      <c r="U246" s="66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6"/>
      <c r="U247" s="66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6"/>
      <c r="U248" s="66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6"/>
      <c r="U249" s="66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6"/>
      <c r="U250" s="66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6"/>
      <c r="U251" s="66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6"/>
      <c r="U252" s="66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6"/>
      <c r="U253" s="66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6"/>
      <c r="U254" s="66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6"/>
      <c r="U255" s="66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6"/>
      <c r="U256" s="66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6"/>
      <c r="U257" s="66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6"/>
      <c r="U258" s="66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6"/>
      <c r="U259" s="66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6"/>
      <c r="U260" s="66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6"/>
      <c r="U261" s="66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6"/>
      <c r="U262" s="66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6"/>
      <c r="U263" s="66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6"/>
      <c r="U264" s="66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6"/>
      <c r="U265" s="66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6"/>
      <c r="U266" s="66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6"/>
      <c r="U267" s="66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6"/>
      <c r="U268" s="66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6"/>
      <c r="U269" s="66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6"/>
      <c r="U270" s="66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6"/>
      <c r="U271" s="66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6"/>
      <c r="U272" s="66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6"/>
      <c r="U273" s="66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6"/>
      <c r="U274" s="66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6"/>
      <c r="U275" s="66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6"/>
      <c r="U276" s="66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6"/>
      <c r="U277" s="66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6"/>
      <c r="U278" s="66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6"/>
      <c r="U279" s="66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6"/>
      <c r="U280" s="66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6"/>
      <c r="U281" s="66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6"/>
      <c r="U282" s="66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6"/>
      <c r="U283" s="66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6"/>
      <c r="U284" s="66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6"/>
      <c r="U285" s="66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6"/>
      <c r="U286" s="66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6"/>
      <c r="U287" s="66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6"/>
      <c r="U288" s="66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6"/>
      <c r="U289" s="66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6"/>
      <c r="U290" s="66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6"/>
      <c r="U291" s="66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6"/>
      <c r="U292" s="66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6"/>
      <c r="U293" s="66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6"/>
      <c r="U294" s="66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6"/>
      <c r="U295" s="66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6"/>
      <c r="U296" s="66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6"/>
      <c r="U297" s="66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6"/>
      <c r="U298" s="66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6"/>
      <c r="U299" s="66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6"/>
      <c r="U300" s="66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6"/>
      <c r="U301" s="66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6"/>
      <c r="U302" s="66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6"/>
      <c r="U303" s="66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6"/>
      <c r="U304" s="66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6"/>
      <c r="U305" s="66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6"/>
      <c r="U306" s="66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6"/>
      <c r="U307" s="66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6"/>
      <c r="U308" s="66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6"/>
      <c r="U309" s="66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6"/>
      <c r="U310" s="66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6"/>
      <c r="U311" s="66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6"/>
      <c r="U312" s="66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6"/>
      <c r="U313" s="66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6"/>
      <c r="U314" s="66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6"/>
      <c r="U315" s="66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6"/>
      <c r="U316" s="66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6"/>
      <c r="U317" s="66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6"/>
      <c r="U318" s="66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6"/>
      <c r="U319" s="66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6"/>
      <c r="U320" s="66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6"/>
      <c r="U321" s="66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6"/>
      <c r="U322" s="66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6"/>
      <c r="U323" s="66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6"/>
      <c r="U324" s="66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6"/>
      <c r="U325" s="66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6"/>
      <c r="U326" s="66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6"/>
      <c r="U327" s="66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6"/>
      <c r="U328" s="66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6"/>
      <c r="U329" s="66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6"/>
      <c r="U330" s="66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6"/>
      <c r="U331" s="66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6"/>
      <c r="U332" s="66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6"/>
      <c r="U333" s="66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6"/>
      <c r="U334" s="66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6"/>
      <c r="U335" s="66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6"/>
      <c r="U336" s="66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6"/>
      <c r="U337" s="66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  <row r="365" spans="3:19" ht="12.75">
      <c r="C365" s="109"/>
      <c r="D365" s="109"/>
      <c r="E365" s="109"/>
      <c r="F365" s="110"/>
      <c r="G365" s="110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</row>
    <row r="366" spans="3:19" ht="12.75">
      <c r="C366" s="109"/>
      <c r="D366" s="109"/>
      <c r="E366" s="109"/>
      <c r="F366" s="110"/>
      <c r="G366" s="110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</row>
    <row r="367" spans="3:19" ht="12.75">
      <c r="C367" s="109"/>
      <c r="D367" s="109"/>
      <c r="E367" s="109"/>
      <c r="F367" s="110"/>
      <c r="G367" s="110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</row>
    <row r="368" spans="3:19" ht="12.75">
      <c r="C368" s="109"/>
      <c r="D368" s="109"/>
      <c r="E368" s="109"/>
      <c r="F368" s="110"/>
      <c r="G368" s="110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</row>
    <row r="369" spans="3:19" ht="12.75">
      <c r="C369" s="109"/>
      <c r="D369" s="109"/>
      <c r="E369" s="109"/>
      <c r="F369" s="110"/>
      <c r="G369" s="110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</row>
    <row r="370" spans="3:19" ht="12.75">
      <c r="C370" s="109"/>
      <c r="D370" s="109"/>
      <c r="E370" s="109"/>
      <c r="F370" s="110"/>
      <c r="G370" s="110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</row>
    <row r="371" spans="3:19" ht="12.75">
      <c r="C371" s="109"/>
      <c r="D371" s="109"/>
      <c r="E371" s="109"/>
      <c r="F371" s="110"/>
      <c r="G371" s="110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</row>
    <row r="372" spans="3:19" ht="12.75">
      <c r="C372" s="109"/>
      <c r="D372" s="109"/>
      <c r="E372" s="109"/>
      <c r="F372" s="110"/>
      <c r="G372" s="110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</row>
    <row r="373" spans="3:19" ht="12.75">
      <c r="C373" s="109"/>
      <c r="D373" s="109"/>
      <c r="E373" s="109"/>
      <c r="F373" s="110"/>
      <c r="G373" s="110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</row>
    <row r="374" spans="3:19" ht="12.75">
      <c r="C374" s="109"/>
      <c r="D374" s="109"/>
      <c r="E374" s="109"/>
      <c r="F374" s="110"/>
      <c r="G374" s="110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</row>
    <row r="375" spans="3:19" ht="12.75">
      <c r="C375" s="109"/>
      <c r="D375" s="109"/>
      <c r="E375" s="109"/>
      <c r="F375" s="110"/>
      <c r="G375" s="110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</row>
    <row r="376" spans="3:19" ht="12.75">
      <c r="C376" s="109"/>
      <c r="D376" s="109"/>
      <c r="E376" s="109"/>
      <c r="F376" s="110"/>
      <c r="G376" s="110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</row>
    <row r="377" spans="3:19" ht="12.75">
      <c r="C377" s="109"/>
      <c r="D377" s="109"/>
      <c r="E377" s="109"/>
      <c r="F377" s="110"/>
      <c r="G377" s="110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</row>
    <row r="378" spans="3:19" ht="12.75">
      <c r="C378" s="109"/>
      <c r="D378" s="109"/>
      <c r="E378" s="109"/>
      <c r="F378" s="110"/>
      <c r="G378" s="110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</row>
    <row r="379" spans="3:19" ht="12.75">
      <c r="C379" s="109"/>
      <c r="D379" s="109"/>
      <c r="E379" s="109"/>
      <c r="F379" s="110"/>
      <c r="G379" s="110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</row>
    <row r="380" spans="3:19" ht="12.75">
      <c r="C380" s="109"/>
      <c r="D380" s="109"/>
      <c r="E380" s="109"/>
      <c r="F380" s="110"/>
      <c r="G380" s="110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</row>
    <row r="381" spans="3:19" ht="12.75">
      <c r="C381" s="109"/>
      <c r="D381" s="109"/>
      <c r="E381" s="109"/>
      <c r="F381" s="110"/>
      <c r="G381" s="110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</row>
    <row r="382" spans="3:19" ht="12.75">
      <c r="C382" s="109"/>
      <c r="D382" s="109"/>
      <c r="E382" s="109"/>
      <c r="F382" s="110"/>
      <c r="G382" s="110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</row>
    <row r="383" spans="3:19" ht="12.75">
      <c r="C383" s="109"/>
      <c r="D383" s="109"/>
      <c r="E383" s="109"/>
      <c r="F383" s="110"/>
      <c r="G383" s="110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</row>
    <row r="384" spans="3:19" ht="12.75">
      <c r="C384" s="109"/>
      <c r="D384" s="109"/>
      <c r="E384" s="109"/>
      <c r="F384" s="110"/>
      <c r="G384" s="110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</row>
    <row r="385" spans="3:19" ht="12.75">
      <c r="C385" s="109"/>
      <c r="D385" s="109"/>
      <c r="E385" s="109"/>
      <c r="F385" s="110"/>
      <c r="G385" s="110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</row>
    <row r="386" spans="3:19" ht="12.75">
      <c r="C386" s="109"/>
      <c r="D386" s="109"/>
      <c r="E386" s="109"/>
      <c r="F386" s="110"/>
      <c r="G386" s="110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</row>
    <row r="387" spans="3:19" ht="12.75">
      <c r="C387" s="109"/>
      <c r="D387" s="109"/>
      <c r="E387" s="109"/>
      <c r="F387" s="110"/>
      <c r="G387" s="110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</row>
    <row r="388" spans="3:19" ht="12.75">
      <c r="C388" s="109"/>
      <c r="D388" s="109"/>
      <c r="E388" s="109"/>
      <c r="F388" s="110"/>
      <c r="G388" s="110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</row>
    <row r="389" spans="3:19" ht="12.75">
      <c r="C389" s="109"/>
      <c r="D389" s="109"/>
      <c r="E389" s="109"/>
      <c r="F389" s="110"/>
      <c r="G389" s="110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</row>
    <row r="390" spans="3:19" ht="12.75">
      <c r="C390" s="109"/>
      <c r="D390" s="109"/>
      <c r="E390" s="109"/>
      <c r="F390" s="110"/>
      <c r="G390" s="110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</row>
    <row r="391" spans="3:19" ht="12.75">
      <c r="C391" s="109"/>
      <c r="D391" s="109"/>
      <c r="E391" s="109"/>
      <c r="F391" s="110"/>
      <c r="G391" s="110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</row>
    <row r="392" spans="3:19" ht="12.75">
      <c r="C392" s="109"/>
      <c r="D392" s="109"/>
      <c r="E392" s="109"/>
      <c r="F392" s="110"/>
      <c r="G392" s="110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</row>
    <row r="393" spans="3:19" ht="12.75">
      <c r="C393" s="109"/>
      <c r="D393" s="109"/>
      <c r="E393" s="109"/>
      <c r="F393" s="110"/>
      <c r="G393" s="110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</row>
    <row r="394" spans="3:19" ht="12.75">
      <c r="C394" s="109"/>
      <c r="D394" s="109"/>
      <c r="E394" s="109"/>
      <c r="F394" s="110"/>
      <c r="G394" s="110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</row>
    <row r="395" spans="3:19" ht="12.75">
      <c r="C395" s="109"/>
      <c r="D395" s="109"/>
      <c r="E395" s="109"/>
      <c r="F395" s="110"/>
      <c r="G395" s="110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</row>
    <row r="396" spans="3:19" ht="12.75">
      <c r="C396" s="109"/>
      <c r="D396" s="109"/>
      <c r="E396" s="109"/>
      <c r="F396" s="110"/>
      <c r="G396" s="110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</row>
    <row r="397" spans="3:19" ht="12.75">
      <c r="C397" s="109"/>
      <c r="D397" s="109"/>
      <c r="E397" s="109"/>
      <c r="F397" s="110"/>
      <c r="G397" s="110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</row>
    <row r="398" spans="3:19" ht="12.75">
      <c r="C398" s="109"/>
      <c r="D398" s="109"/>
      <c r="E398" s="109"/>
      <c r="F398" s="110"/>
      <c r="G398" s="110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</row>
    <row r="399" spans="3:19" ht="12.75">
      <c r="C399" s="109"/>
      <c r="D399" s="109"/>
      <c r="E399" s="109"/>
      <c r="F399" s="110"/>
      <c r="G399" s="110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</row>
    <row r="400" spans="3:19" ht="12.75">
      <c r="C400" s="109"/>
      <c r="D400" s="109"/>
      <c r="E400" s="109"/>
      <c r="F400" s="110"/>
      <c r="G400" s="110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</row>
    <row r="401" spans="3:19" ht="12.75">
      <c r="C401" s="109"/>
      <c r="D401" s="109"/>
      <c r="E401" s="109"/>
      <c r="F401" s="110"/>
      <c r="G401" s="110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</row>
    <row r="402" spans="3:19" ht="12.75">
      <c r="C402" s="109"/>
      <c r="D402" s="109"/>
      <c r="E402" s="109"/>
      <c r="F402" s="110"/>
      <c r="G402" s="110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</row>
    <row r="403" spans="3:19" ht="12.75">
      <c r="C403" s="109"/>
      <c r="D403" s="109"/>
      <c r="E403" s="109"/>
      <c r="F403" s="110"/>
      <c r="G403" s="110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</row>
    <row r="404" spans="3:19" ht="12.75">
      <c r="C404" s="109"/>
      <c r="D404" s="109"/>
      <c r="E404" s="109"/>
      <c r="F404" s="110"/>
      <c r="G404" s="110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</row>
    <row r="405" spans="3:19" ht="12.75">
      <c r="C405" s="109"/>
      <c r="D405" s="109"/>
      <c r="E405" s="109"/>
      <c r="F405" s="110"/>
      <c r="G405" s="110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</row>
    <row r="406" spans="3:19" ht="12.75">
      <c r="C406" s="109"/>
      <c r="D406" s="109"/>
      <c r="E406" s="109"/>
      <c r="F406" s="110"/>
      <c r="G406" s="110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</row>
    <row r="407" spans="3:19" ht="12.75">
      <c r="C407" s="109"/>
      <c r="D407" s="109"/>
      <c r="E407" s="109"/>
      <c r="F407" s="110"/>
      <c r="G407" s="110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</row>
    <row r="408" spans="3:19" ht="12.75">
      <c r="C408" s="109"/>
      <c r="D408" s="109"/>
      <c r="E408" s="109"/>
      <c r="F408" s="110"/>
      <c r="G408" s="110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</row>
    <row r="409" spans="3:19" ht="12.75">
      <c r="C409" s="109"/>
      <c r="D409" s="109"/>
      <c r="E409" s="109"/>
      <c r="F409" s="110"/>
      <c r="G409" s="110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</row>
    <row r="410" spans="3:19" ht="12.75">
      <c r="C410" s="109"/>
      <c r="D410" s="109"/>
      <c r="E410" s="109"/>
      <c r="F410" s="110"/>
      <c r="G410" s="110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</row>
    <row r="411" spans="3:19" ht="12.75">
      <c r="C411" s="109"/>
      <c r="D411" s="109"/>
      <c r="E411" s="109"/>
      <c r="F411" s="110"/>
      <c r="G411" s="110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</row>
    <row r="412" spans="3:19" ht="12.75">
      <c r="C412" s="109"/>
      <c r="D412" s="109"/>
      <c r="E412" s="109"/>
      <c r="F412" s="110"/>
      <c r="G412" s="110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</row>
    <row r="413" spans="3:19" ht="12.75">
      <c r="C413" s="109"/>
      <c r="D413" s="109"/>
      <c r="E413" s="109"/>
      <c r="F413" s="110"/>
      <c r="G413" s="110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</row>
    <row r="414" spans="3:19" ht="12.75">
      <c r="C414" s="109"/>
      <c r="D414" s="109"/>
      <c r="E414" s="109"/>
      <c r="F414" s="110"/>
      <c r="G414" s="110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</row>
    <row r="415" spans="3:19" ht="12.75">
      <c r="C415" s="109"/>
      <c r="D415" s="109"/>
      <c r="E415" s="109"/>
      <c r="F415" s="110"/>
      <c r="G415" s="110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</row>
    <row r="416" spans="3:19" ht="12.75">
      <c r="C416" s="109"/>
      <c r="D416" s="109"/>
      <c r="E416" s="109"/>
      <c r="F416" s="110"/>
      <c r="G416" s="110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</row>
    <row r="417" spans="3:19" ht="12.75">
      <c r="C417" s="109"/>
      <c r="D417" s="109"/>
      <c r="E417" s="109"/>
      <c r="F417" s="110"/>
      <c r="G417" s="110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</row>
    <row r="418" spans="3:19" ht="12.75">
      <c r="C418" s="109"/>
      <c r="D418" s="109"/>
      <c r="E418" s="109"/>
      <c r="F418" s="110"/>
      <c r="G418" s="110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</row>
    <row r="419" spans="3:19" ht="12.75">
      <c r="C419" s="109"/>
      <c r="D419" s="109"/>
      <c r="E419" s="109"/>
      <c r="F419" s="110"/>
      <c r="G419" s="110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</row>
    <row r="420" spans="3:19" ht="12.75">
      <c r="C420" s="109"/>
      <c r="D420" s="109"/>
      <c r="E420" s="109"/>
      <c r="F420" s="110"/>
      <c r="G420" s="110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</row>
    <row r="421" spans="3:19" ht="12.75">
      <c r="C421" s="109"/>
      <c r="D421" s="109"/>
      <c r="E421" s="109"/>
      <c r="F421" s="110"/>
      <c r="G421" s="110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</row>
    <row r="422" spans="3:19" ht="12.75">
      <c r="C422" s="109"/>
      <c r="D422" s="109"/>
      <c r="E422" s="109"/>
      <c r="F422" s="110"/>
      <c r="G422" s="110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</row>
    <row r="423" spans="3:19" ht="12.75">
      <c r="C423" s="109"/>
      <c r="D423" s="109"/>
      <c r="E423" s="109"/>
      <c r="F423" s="110"/>
      <c r="G423" s="110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</row>
    <row r="424" spans="3:19" ht="12.75">
      <c r="C424" s="109"/>
      <c r="D424" s="109"/>
      <c r="E424" s="109"/>
      <c r="F424" s="110"/>
      <c r="G424" s="110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</row>
    <row r="425" spans="3:19" ht="12.75">
      <c r="C425" s="109"/>
      <c r="D425" s="109"/>
      <c r="E425" s="109"/>
      <c r="F425" s="110"/>
      <c r="G425" s="110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</row>
    <row r="426" spans="3:19" ht="12.75">
      <c r="C426" s="109"/>
      <c r="D426" s="109"/>
      <c r="E426" s="109"/>
      <c r="F426" s="110"/>
      <c r="G426" s="110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</row>
    <row r="427" spans="3:19" ht="12.75">
      <c r="C427" s="109"/>
      <c r="D427" s="109"/>
      <c r="E427" s="109"/>
      <c r="F427" s="110"/>
      <c r="G427" s="110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</row>
    <row r="428" spans="3:19" ht="12.75">
      <c r="C428" s="109"/>
      <c r="D428" s="109"/>
      <c r="E428" s="109"/>
      <c r="F428" s="110"/>
      <c r="G428" s="110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</row>
    <row r="429" spans="3:19" ht="12.75">
      <c r="C429" s="109"/>
      <c r="D429" s="109"/>
      <c r="E429" s="109"/>
      <c r="F429" s="110"/>
      <c r="G429" s="110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</row>
    <row r="430" spans="3:19" ht="12.75">
      <c r="C430" s="109"/>
      <c r="D430" s="109"/>
      <c r="E430" s="109"/>
      <c r="F430" s="110"/>
      <c r="G430" s="110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</row>
    <row r="431" spans="3:19" ht="12.75">
      <c r="C431" s="109"/>
      <c r="D431" s="109"/>
      <c r="E431" s="109"/>
      <c r="F431" s="110"/>
      <c r="G431" s="110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</row>
    <row r="432" spans="3:19" ht="12.75">
      <c r="C432" s="109"/>
      <c r="D432" s="109"/>
      <c r="E432" s="109"/>
      <c r="F432" s="110"/>
      <c r="G432" s="110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</row>
    <row r="433" spans="3:19" ht="12.75">
      <c r="C433" s="109"/>
      <c r="D433" s="109"/>
      <c r="E433" s="109"/>
      <c r="F433" s="110"/>
      <c r="G433" s="110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</row>
    <row r="434" spans="3:19" ht="12.75">
      <c r="C434" s="109"/>
      <c r="D434" s="109"/>
      <c r="E434" s="109"/>
      <c r="F434" s="110"/>
      <c r="G434" s="110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</row>
    <row r="435" spans="3:19" ht="12.75">
      <c r="C435" s="109"/>
      <c r="D435" s="109"/>
      <c r="E435" s="109"/>
      <c r="F435" s="110"/>
      <c r="G435" s="110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</row>
    <row r="436" spans="3:19" ht="12.75">
      <c r="C436" s="109"/>
      <c r="D436" s="109"/>
      <c r="E436" s="109"/>
      <c r="F436" s="110"/>
      <c r="G436" s="110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</row>
    <row r="437" spans="3:19" ht="12.75">
      <c r="C437" s="109"/>
      <c r="D437" s="109"/>
      <c r="E437" s="109"/>
      <c r="F437" s="110"/>
      <c r="G437" s="110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</row>
    <row r="438" spans="3:19" ht="12.75">
      <c r="C438" s="109"/>
      <c r="D438" s="109"/>
      <c r="E438" s="109"/>
      <c r="F438" s="110"/>
      <c r="G438" s="110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</row>
    <row r="439" spans="3:19" ht="12.75">
      <c r="C439" s="109"/>
      <c r="D439" s="109"/>
      <c r="E439" s="109"/>
      <c r="F439" s="110"/>
      <c r="G439" s="110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</row>
    <row r="440" spans="3:19" ht="12.75">
      <c r="C440" s="109"/>
      <c r="D440" s="109"/>
      <c r="E440" s="109"/>
      <c r="F440" s="110"/>
      <c r="G440" s="110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</row>
    <row r="441" spans="3:19" ht="12.75">
      <c r="C441" s="109"/>
      <c r="D441" s="109"/>
      <c r="E441" s="109"/>
      <c r="F441" s="110"/>
      <c r="G441" s="110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</row>
    <row r="442" spans="3:19" ht="12.75">
      <c r="C442" s="109"/>
      <c r="D442" s="109"/>
      <c r="E442" s="109"/>
      <c r="F442" s="110"/>
      <c r="G442" s="110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</row>
    <row r="443" spans="3:19" ht="12.75">
      <c r="C443" s="109"/>
      <c r="D443" s="109"/>
      <c r="E443" s="109"/>
      <c r="F443" s="110"/>
      <c r="G443" s="110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</row>
    <row r="444" spans="3:19" ht="12.75">
      <c r="C444" s="109"/>
      <c r="D444" s="109"/>
      <c r="E444" s="109"/>
      <c r="F444" s="110"/>
      <c r="G444" s="110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</row>
    <row r="445" spans="3:19" ht="12.75">
      <c r="C445" s="109"/>
      <c r="D445" s="109"/>
      <c r="E445" s="109"/>
      <c r="F445" s="110"/>
      <c r="G445" s="110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</row>
    <row r="446" spans="3:19" ht="12.75">
      <c r="C446" s="109"/>
      <c r="D446" s="109"/>
      <c r="E446" s="109"/>
      <c r="F446" s="110"/>
      <c r="G446" s="110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</row>
    <row r="447" spans="3:19" ht="12.75">
      <c r="C447" s="109"/>
      <c r="D447" s="109"/>
      <c r="E447" s="109"/>
      <c r="F447" s="110"/>
      <c r="G447" s="110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</row>
    <row r="448" spans="3:19" ht="12.75">
      <c r="C448" s="109"/>
      <c r="D448" s="109"/>
      <c r="E448" s="109"/>
      <c r="F448" s="110"/>
      <c r="G448" s="110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</row>
    <row r="449" spans="3:19" ht="12.75">
      <c r="C449" s="109"/>
      <c r="D449" s="109"/>
      <c r="E449" s="109"/>
      <c r="F449" s="110"/>
      <c r="G449" s="110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</row>
    <row r="450" spans="3:19" ht="12.75">
      <c r="C450" s="109"/>
      <c r="D450" s="109"/>
      <c r="E450" s="109"/>
      <c r="F450" s="110"/>
      <c r="G450" s="110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</row>
    <row r="451" spans="3:19" ht="12.75">
      <c r="C451" s="109"/>
      <c r="D451" s="109"/>
      <c r="E451" s="109"/>
      <c r="F451" s="110"/>
      <c r="G451" s="110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</row>
    <row r="452" spans="3:19" ht="12.75">
      <c r="C452" s="109"/>
      <c r="D452" s="109"/>
      <c r="E452" s="109"/>
      <c r="F452" s="110"/>
      <c r="G452" s="110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</row>
    <row r="453" spans="3:19" ht="12.75">
      <c r="C453" s="109"/>
      <c r="D453" s="109"/>
      <c r="E453" s="109"/>
      <c r="F453" s="110"/>
      <c r="G453" s="110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</row>
    <row r="454" spans="3:19" ht="12.75">
      <c r="C454" s="109"/>
      <c r="D454" s="109"/>
      <c r="E454" s="109"/>
      <c r="F454" s="110"/>
      <c r="G454" s="110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</row>
    <row r="455" spans="3:19" ht="12.75">
      <c r="C455" s="109"/>
      <c r="D455" s="109"/>
      <c r="E455" s="109"/>
      <c r="F455" s="110"/>
      <c r="G455" s="110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</row>
    <row r="456" spans="3:19" ht="12.75">
      <c r="C456" s="109"/>
      <c r="D456" s="109"/>
      <c r="E456" s="109"/>
      <c r="F456" s="110"/>
      <c r="G456" s="110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</row>
    <row r="457" spans="3:19" ht="12.75">
      <c r="C457" s="109"/>
      <c r="D457" s="109"/>
      <c r="E457" s="109"/>
      <c r="F457" s="110"/>
      <c r="G457" s="110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</row>
    <row r="458" spans="3:19" ht="12.75">
      <c r="C458" s="109"/>
      <c r="D458" s="109"/>
      <c r="E458" s="109"/>
      <c r="F458" s="110"/>
      <c r="G458" s="110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</row>
    <row r="459" spans="3:19" ht="12.75">
      <c r="C459" s="109"/>
      <c r="D459" s="109"/>
      <c r="E459" s="109"/>
      <c r="F459" s="110"/>
      <c r="G459" s="110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</row>
    <row r="460" spans="3:19" ht="12.75">
      <c r="C460" s="109"/>
      <c r="D460" s="109"/>
      <c r="E460" s="109"/>
      <c r="F460" s="110"/>
      <c r="G460" s="110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</row>
    <row r="461" spans="3:19" ht="12.75">
      <c r="C461" s="109"/>
      <c r="D461" s="109"/>
      <c r="E461" s="109"/>
      <c r="F461" s="110"/>
      <c r="G461" s="110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</row>
    <row r="462" spans="3:19" ht="12.75">
      <c r="C462" s="109"/>
      <c r="D462" s="109"/>
      <c r="E462" s="109"/>
      <c r="F462" s="110"/>
      <c r="G462" s="110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</row>
    <row r="463" spans="3:19" ht="12.75">
      <c r="C463" s="109"/>
      <c r="D463" s="109"/>
      <c r="E463" s="109"/>
      <c r="F463" s="110"/>
      <c r="G463" s="110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</row>
    <row r="464" spans="3:19" ht="12.75">
      <c r="C464" s="109"/>
      <c r="D464" s="109"/>
      <c r="E464" s="109"/>
      <c r="F464" s="110"/>
      <c r="G464" s="110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</row>
    <row r="465" spans="3:19" ht="12.75">
      <c r="C465" s="109"/>
      <c r="D465" s="109"/>
      <c r="E465" s="109"/>
      <c r="F465" s="110"/>
      <c r="G465" s="110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</row>
    <row r="466" spans="3:19" ht="12.75">
      <c r="C466" s="109"/>
      <c r="D466" s="109"/>
      <c r="E466" s="109"/>
      <c r="F466" s="110"/>
      <c r="G466" s="110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</row>
    <row r="467" spans="3:19" ht="12.75">
      <c r="C467" s="109"/>
      <c r="D467" s="109"/>
      <c r="E467" s="109"/>
      <c r="F467" s="110"/>
      <c r="G467" s="110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</row>
    <row r="468" spans="3:19" ht="12.75">
      <c r="C468" s="109"/>
      <c r="D468" s="109"/>
      <c r="E468" s="109"/>
      <c r="F468" s="110"/>
      <c r="G468" s="110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</row>
    <row r="469" spans="3:19" ht="12.75">
      <c r="C469" s="109"/>
      <c r="D469" s="109"/>
      <c r="E469" s="109"/>
      <c r="F469" s="110"/>
      <c r="G469" s="110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</row>
    <row r="470" spans="3:19" ht="12.75">
      <c r="C470" s="109"/>
      <c r="D470" s="109"/>
      <c r="E470" s="109"/>
      <c r="F470" s="110"/>
      <c r="G470" s="110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</row>
    <row r="471" spans="3:19" ht="12.75">
      <c r="C471" s="109"/>
      <c r="D471" s="109"/>
      <c r="E471" s="109"/>
      <c r="F471" s="110"/>
      <c r="G471" s="110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</row>
    <row r="472" spans="3:19" ht="12.75">
      <c r="C472" s="109"/>
      <c r="D472" s="109"/>
      <c r="E472" s="109"/>
      <c r="F472" s="110"/>
      <c r="G472" s="110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</row>
    <row r="473" spans="3:19" ht="12.75">
      <c r="C473" s="109"/>
      <c r="D473" s="109"/>
      <c r="E473" s="109"/>
      <c r="F473" s="110"/>
      <c r="G473" s="110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</row>
    <row r="474" spans="3:19" ht="12.75">
      <c r="C474" s="109"/>
      <c r="D474" s="109"/>
      <c r="E474" s="109"/>
      <c r="F474" s="110"/>
      <c r="G474" s="110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</row>
    <row r="475" spans="3:19" ht="12.75">
      <c r="C475" s="109"/>
      <c r="D475" s="109"/>
      <c r="E475" s="109"/>
      <c r="F475" s="110"/>
      <c r="G475" s="110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</row>
    <row r="476" spans="3:19" ht="12.75">
      <c r="C476" s="109"/>
      <c r="D476" s="109"/>
      <c r="E476" s="109"/>
      <c r="F476" s="110"/>
      <c r="G476" s="110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</row>
    <row r="477" spans="3:19" ht="12.75">
      <c r="C477" s="109"/>
      <c r="D477" s="109"/>
      <c r="E477" s="109"/>
      <c r="F477" s="110"/>
      <c r="G477" s="110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</row>
    <row r="478" spans="3:19" ht="12.75">
      <c r="C478" s="109"/>
      <c r="D478" s="109"/>
      <c r="E478" s="109"/>
      <c r="F478" s="110"/>
      <c r="G478" s="110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</row>
    <row r="479" spans="3:19" ht="12.75">
      <c r="C479" s="109"/>
      <c r="D479" s="109"/>
      <c r="E479" s="109"/>
      <c r="F479" s="110"/>
      <c r="G479" s="110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</row>
    <row r="480" spans="3:19" ht="12.75">
      <c r="C480" s="109"/>
      <c r="D480" s="109"/>
      <c r="E480" s="109"/>
      <c r="F480" s="110"/>
      <c r="G480" s="110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</row>
    <row r="481" spans="3:19" ht="12.75">
      <c r="C481" s="109"/>
      <c r="D481" s="109"/>
      <c r="E481" s="109"/>
      <c r="F481" s="110"/>
      <c r="G481" s="110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</row>
    <row r="482" spans="3:19" ht="12.75">
      <c r="C482" s="109"/>
      <c r="D482" s="109"/>
      <c r="E482" s="109"/>
      <c r="F482" s="110"/>
      <c r="G482" s="110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</row>
    <row r="483" spans="3:19" ht="12.75">
      <c r="C483" s="109"/>
      <c r="D483" s="109"/>
      <c r="E483" s="109"/>
      <c r="F483" s="110"/>
      <c r="G483" s="110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</row>
    <row r="484" spans="3:19" ht="12.75">
      <c r="C484" s="109"/>
      <c r="D484" s="109"/>
      <c r="E484" s="109"/>
      <c r="F484" s="110"/>
      <c r="G484" s="110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</row>
    <row r="485" spans="3:19" ht="12.75">
      <c r="C485" s="109"/>
      <c r="D485" s="109"/>
      <c r="E485" s="109"/>
      <c r="F485" s="110"/>
      <c r="G485" s="110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</row>
    <row r="486" spans="3:19" ht="12.75">
      <c r="C486" s="109"/>
      <c r="D486" s="109"/>
      <c r="E486" s="109"/>
      <c r="F486" s="110"/>
      <c r="G486" s="110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</row>
    <row r="487" spans="3:19" ht="12.75">
      <c r="C487" s="109"/>
      <c r="D487" s="109"/>
      <c r="E487" s="109"/>
      <c r="F487" s="110"/>
      <c r="G487" s="110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</row>
    <row r="488" spans="3:19" ht="12.75">
      <c r="C488" s="109"/>
      <c r="D488" s="109"/>
      <c r="E488" s="109"/>
      <c r="F488" s="110"/>
      <c r="G488" s="110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</row>
    <row r="489" spans="3:19" ht="12.75">
      <c r="C489" s="109"/>
      <c r="D489" s="109"/>
      <c r="E489" s="109"/>
      <c r="F489" s="110"/>
      <c r="G489" s="110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Antoine Robe</cp:lastModifiedBy>
  <cp:lastPrinted>2007-03-15T14:55:31Z</cp:lastPrinted>
  <dcterms:created xsi:type="dcterms:W3CDTF">2006-11-24T10:55:07Z</dcterms:created>
  <dcterms:modified xsi:type="dcterms:W3CDTF">2017-05-24T11:59:37Z</dcterms:modified>
  <cp:category/>
  <cp:version/>
  <cp:contentType/>
  <cp:contentStatus/>
</cp:coreProperties>
</file>