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<sst xmlns="http://schemas.openxmlformats.org/spreadsheetml/2006/main" count="613" uniqueCount="314">
  <si>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</si>
  <si>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</si>
  <si>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</si>
  <si>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</si>
  <si>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</si>
  <si>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</si>
  <si>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</si>
  <si>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</si>
  <si>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</si>
  <si>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</si>
  <si>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</si>
  <si>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</si>
  <si>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</si>
  <si>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</si>
  <si>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</si>
  <si>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</si>
  <si>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</si>
  <si>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</si>
  <si>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</si>
  <si>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</si>
  <si>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</si>
  <si>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</si>
  <si>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</si>
  <si>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</si>
  <si>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</si>
  <si>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</si>
  <si>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</si>
  <si>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</si>
  <si>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</si>
  <si>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</si>
  <si>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</si>
  <si>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</si>
  <si>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</si>
  <si>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</si>
  <si>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</si>
  <si>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</si>
  <si>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</si>
  <si>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</si>
  <si>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</si>
  <si>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</si>
  <si>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</si>
  <si>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</si>
  <si>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</si>
  <si>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</si>
  <si>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</si>
  <si>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</si>
  <si>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</si>
  <si>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</si>
  <si>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</si>
  <si>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</si>
  <si>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</si>
  <si>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</si>
  <si>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</si>
  <si>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</si>
  <si>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</si>
  <si>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</si>
  <si>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</si>
  <si>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</si>
  <si>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</si>
  <si>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</si>
  <si>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</si>
  <si>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</si>
  <si>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</si>
  <si>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</si>
  <si>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</si>
  <si>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</si>
  <si>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</si>
  <si>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</si>
  <si>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</si>
  <si>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</si>
  <si>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</si>
  <si>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</si>
  <si>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</si>
  <si>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</si>
  <si>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</si>
  <si>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</si>
  <si>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</si>
  <si>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</si>
  <si>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</si>
  <si>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</si>
  <si>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</si>
  <si>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</si>
  <si>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</si>
  <si>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</si>
  <si>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</si>
  <si>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</si>
  <si>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</si>
  <si>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</si>
  <si>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</si>
  <si>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</si>
  <si>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</si>
  <si>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</si>
  <si>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</si>
  <si>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</si>
  <si>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</si>
  <si>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</si>
  <si>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</si>
  <si>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</si>
  <si>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</si>
  <si>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</si>
  <si>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</si>
  <si>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</si>
  <si>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</si>
  <si>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</si>
  <si>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</si>
  <si>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VIEU1 JONC</t>
  </si>
  <si>
    <t>Vieux Jonc à Saint Paul de Varax</t>
  </si>
  <si>
    <t>SAINT-PAUL-DE-VARAX</t>
  </si>
  <si>
    <t>01383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</si>
  <si>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</si>
  <si>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</si>
  <si>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</si>
  <si>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</si>
  <si>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</si>
  <si>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</si>
  <si>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</si>
  <si>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</si>
  <si>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</si>
  <si>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</si>
  <si>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</si>
  <si>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</si>
  <si>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</si>
  <si>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</si>
  <si>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</si>
  <si>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</si>
  <si>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</si>
  <si>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</si>
  <si>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</si>
  <si>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</si>
  <si>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</si>
  <si>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</si>
  <si>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</si>
  <si>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</si>
  <si>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</si>
  <si>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</si>
  <si>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</si>
  <si>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</si>
  <si>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</si>
  <si>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</si>
  <si>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</si>
  <si>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D</t>
  </si>
  <si>
    <t>E - Pierres, galets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</si>
  <si>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</si>
  <si>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</si>
  <si>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</si>
  <si>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</si>
  <si>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</si>
  <si>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</si>
  <si>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</si>
  <si>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</si>
  <si>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</si>
  <si>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</si>
  <si>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</si>
  <si>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</si>
  <si>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</si>
  <si>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</si>
  <si>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</si>
  <si>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</si>
  <si>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</si>
  <si>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</si>
  <si>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</si>
  <si>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</si>
  <si>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</si>
  <si>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</si>
  <si>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</si>
  <si>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</si>
  <si>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</si>
  <si>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</si>
  <si>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</si>
  <si>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</si>
  <si>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</si>
  <si>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</si>
  <si>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</si>
  <si>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</si>
  <si>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</si>
  <si>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</si>
  <si>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</si>
  <si>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</si>
  <si>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</si>
  <si>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</si>
  <si>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</si>
  <si>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</si>
  <si>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</si>
  <si>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</si>
  <si>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</si>
  <si>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</si>
  <si>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</si>
  <si>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</si>
  <si>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</si>
  <si>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</si>
  <si>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</si>
  <si>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</si>
  <si>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</si>
  <si>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</si>
  <si>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</si>
  <si>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</si>
  <si>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</si>
  <si>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</si>
  <si>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</si>
  <si>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</si>
  <si>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</si>
  <si>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</si>
  <si>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</si>
  <si>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</si>
  <si>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</si>
  <si>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</si>
  <si>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</si>
  <si>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</si>
  <si>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</si>
  <si>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</si>
  <si>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</si>
  <si>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</si>
  <si>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</si>
  <si>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</si>
  <si>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</si>
  <si>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</si>
  <si>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</si>
  <si>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sF. Limnephilinae</t>
  </si>
  <si>
    <t>Rhyacophila</t>
  </si>
  <si>
    <t>Baetis</t>
  </si>
  <si>
    <t>Elmis</t>
  </si>
  <si>
    <t>Limnius</t>
  </si>
  <si>
    <t>Oulimnius</t>
  </si>
  <si>
    <t>Ceratopogonidae</t>
  </si>
  <si>
    <t>Chironomidae</t>
  </si>
  <si>
    <t>Simuliidae</t>
  </si>
  <si>
    <t>Tabanidae</t>
  </si>
  <si>
    <t>Calopteryx</t>
  </si>
  <si>
    <t>Asellidae</t>
  </si>
  <si>
    <t>Orconectes</t>
  </si>
  <si>
    <t>Gammarus</t>
  </si>
  <si>
    <t>Sphaeriidae</t>
  </si>
  <si>
    <t>Sphaerium</t>
  </si>
  <si>
    <t>Pisidium</t>
  </si>
  <si>
    <t>Ancylus</t>
  </si>
  <si>
    <t>Potamopyrgus</t>
  </si>
  <si>
    <t>Planorbidae</t>
  </si>
  <si>
    <t>Glossiphoniidae</t>
  </si>
  <si>
    <t>OLIGOCHAETA</t>
  </si>
  <si>
    <t>Dendrocoelidae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</si>
  <si>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</si>
  <si>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</si>
  <si>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</si>
  <si>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</si>
  <si>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</si>
  <si>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</si>
  <si>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</si>
  <si>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</si>
  <si>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</si>
  <si>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</si>
  <si>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</si>
  <si>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</si>
  <si>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</si>
  <si>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</si>
  <si>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</si>
  <si>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</si>
  <si>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</si>
  <si>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</si>
  <si>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</si>
  <si>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</si>
  <si>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</si>
  <si>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</si>
  <si>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</si>
  <si>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</si>
  <si>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</si>
  <si>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</si>
  <si>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</si>
  <si>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</si>
  <si>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</si>
  <si>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</si>
  <si>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</si>
  <si>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</si>
  <si>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</si>
  <si>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</si>
  <si>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</si>
  <si>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</si>
  <si>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</si>
  <si>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</si>
  <si>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</si>
  <si>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</si>
  <si>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</si>
  <si>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</si>
  <si>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</si>
  <si>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</si>
  <si>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</si>
  <si>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</si>
  <si>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</si>
  <si>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</si>
  <si>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</si>
  <si>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</si>
  <si>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</si>
  <si>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</si>
  <si>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</si>
  <si>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</si>
  <si>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</si>
  <si>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</si>
  <si>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</si>
  <si>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P10</t>
  </si>
  <si>
    <t>P6, P9, P12</t>
  </si>
  <si>
    <t>P8, P11</t>
  </si>
  <si>
    <t xml:space="preserve">Blocs (&gt; 250 mm) inclus dans une matrice d’éléments minéraux de grande taille (25 à 250 mm) </t>
  </si>
  <si>
    <t>Blocs</t>
  </si>
  <si>
    <t>P1, P4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</si>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</sst>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IPAU_19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70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6048280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263</v>
      </c>
      <c r="J23" s="46" t="s">
        <v>109</v>
      </c>
      <c r="K23" s="48"/>
      <c r="L23" s="48"/>
      <c r="M23" s="48"/>
      <c r="N23" s="48"/>
      <c r="O23" s="48">
        <v>3.6</v>
      </c>
      <c r="P23" s="48">
        <v>55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865904</v>
      </c>
      <c r="H24" s="53">
        <v>6556460</v>
      </c>
      <c r="K24" s="53">
        <v>866162.6796830639</v>
      </c>
      <c r="L24" s="53">
        <v>6556268.261788023</v>
      </c>
      <c r="M24" s="53">
        <v>866129.8277719883</v>
      </c>
      <c r="N24" s="53">
        <v>6556254.03587811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6048280</v>
      </c>
      <c r="B39" s="79" t="str">
        <f>C23</f>
        <v>VIEU1 JONC</v>
      </c>
      <c r="C39" s="80" t="str">
        <f>D23</f>
        <v>Vieux Jonc à Saint Paul de Varax</v>
      </c>
      <c r="D39" s="81">
        <v>41809</v>
      </c>
      <c r="E39" s="48">
        <v>2.375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15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143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6048280</v>
      </c>
      <c r="B66" s="106">
        <f>D39</f>
        <v>41809</v>
      </c>
      <c r="C66" s="107" t="s">
        <v>178</v>
      </c>
      <c r="D66" s="108" t="s">
        <v>48</v>
      </c>
      <c r="E66" s="108" t="s">
        <v>12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6048280</v>
      </c>
      <c r="B67" s="111">
        <f t="shared" si="0"/>
        <v>41809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10</v>
      </c>
      <c r="H67" s="84">
        <v>4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6048280</v>
      </c>
      <c r="B68" s="111">
        <f t="shared" si="0"/>
        <v>41809</v>
      </c>
      <c r="C68" s="107" t="s">
        <v>181</v>
      </c>
      <c r="D68" s="109" t="s">
        <v>66</v>
      </c>
      <c r="E68" s="109" t="s">
        <v>37</v>
      </c>
      <c r="F68" s="109" t="s">
        <v>179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6048280</v>
      </c>
      <c r="B69" s="111">
        <f t="shared" si="0"/>
        <v>41809</v>
      </c>
      <c r="C69" s="107" t="s">
        <v>182</v>
      </c>
      <c r="D69" s="109" t="s">
        <v>48</v>
      </c>
      <c r="E69" s="109" t="s">
        <v>12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6048280</v>
      </c>
      <c r="B70" s="111">
        <f t="shared" si="0"/>
        <v>41809</v>
      </c>
      <c r="C70" s="107" t="s">
        <v>183</v>
      </c>
      <c r="D70" s="109" t="s">
        <v>36</v>
      </c>
      <c r="E70" s="109" t="s">
        <v>12</v>
      </c>
      <c r="F70" s="109" t="s">
        <v>184</v>
      </c>
      <c r="G70" s="84">
        <v>15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6048280</v>
      </c>
      <c r="B71" s="111">
        <f t="shared" si="0"/>
        <v>41809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6048280</v>
      </c>
      <c r="B72" s="111">
        <f t="shared" si="0"/>
        <v>41809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6048280</v>
      </c>
      <c r="B73" s="111">
        <f t="shared" si="0"/>
        <v>41809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10</v>
      </c>
      <c r="H73" s="84">
        <v>4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6048280</v>
      </c>
      <c r="B74" s="111">
        <f t="shared" si="0"/>
        <v>41809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25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6048280</v>
      </c>
      <c r="B75" s="111">
        <f t="shared" si="0"/>
        <v>41809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6048280</v>
      </c>
      <c r="B76" s="111">
        <f t="shared" si="0"/>
        <v>41809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10</v>
      </c>
      <c r="H76" s="84">
        <v>5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6048280</v>
      </c>
      <c r="B77" s="111">
        <f t="shared" si="0"/>
        <v>41809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6048280</v>
      </c>
      <c r="B88" s="118">
        <f>B66</f>
        <v>41809</v>
      </c>
      <c r="C88" s="84" t="s">
        <v>216</v>
      </c>
      <c r="D88" s="84">
        <v>212</v>
      </c>
      <c r="E88" s="84">
        <v>1</v>
      </c>
      <c r="F88" s="84">
        <v>6</v>
      </c>
      <c r="G88" s="84">
        <v>11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6048280</v>
      </c>
      <c r="B89" s="111">
        <f t="shared" si="1"/>
        <v>41809</v>
      </c>
      <c r="C89" s="84" t="s">
        <v>217</v>
      </c>
      <c r="D89" s="84">
        <v>3163</v>
      </c>
      <c r="E89" s="84">
        <v>5</v>
      </c>
      <c r="F89" s="84">
        <v>7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6048280</v>
      </c>
      <c r="B90" s="111">
        <f t="shared" si="1"/>
        <v>41809</v>
      </c>
      <c r="C90" s="84" t="s">
        <v>218</v>
      </c>
      <c r="D90" s="84">
        <v>183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6048280</v>
      </c>
      <c r="B91" s="111">
        <f t="shared" si="1"/>
        <v>41809</v>
      </c>
      <c r="C91" s="84" t="s">
        <v>219</v>
      </c>
      <c r="D91" s="84">
        <v>364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6048280</v>
      </c>
      <c r="B92" s="111">
        <f t="shared" si="1"/>
        <v>41809</v>
      </c>
      <c r="C92" s="84" t="s">
        <v>220</v>
      </c>
      <c r="D92" s="84">
        <v>618</v>
      </c>
      <c r="E92" s="84"/>
      <c r="F92" s="84">
        <v>6</v>
      </c>
      <c r="G92" s="84">
        <v>3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6048280</v>
      </c>
      <c r="B93" s="111">
        <f t="shared" si="1"/>
        <v>41809</v>
      </c>
      <c r="C93" s="84" t="s">
        <v>221</v>
      </c>
      <c r="D93" s="84">
        <v>623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6048280</v>
      </c>
      <c r="B94" s="111">
        <f t="shared" si="1"/>
        <v>41809</v>
      </c>
      <c r="C94" s="84" t="s">
        <v>222</v>
      </c>
      <c r="D94" s="84">
        <v>622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6048280</v>
      </c>
      <c r="B95" s="111">
        <f t="shared" si="1"/>
        <v>41809</v>
      </c>
      <c r="C95" s="84" t="s">
        <v>223</v>
      </c>
      <c r="D95" s="84">
        <v>819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6048280</v>
      </c>
      <c r="B96" s="111">
        <f t="shared" si="1"/>
        <v>41809</v>
      </c>
      <c r="C96" s="84" t="s">
        <v>224</v>
      </c>
      <c r="D96" s="84">
        <v>807</v>
      </c>
      <c r="E96" s="84">
        <v>35</v>
      </c>
      <c r="F96" s="84">
        <v>6</v>
      </c>
      <c r="G96" s="84">
        <v>298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6048280</v>
      </c>
      <c r="B97" s="111">
        <f t="shared" si="1"/>
        <v>41809</v>
      </c>
      <c r="C97" s="84" t="s">
        <v>225</v>
      </c>
      <c r="D97" s="84">
        <v>801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6048280</v>
      </c>
      <c r="B98" s="111">
        <f t="shared" si="1"/>
        <v>41809</v>
      </c>
      <c r="C98" s="84" t="s">
        <v>226</v>
      </c>
      <c r="D98" s="84">
        <v>837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6048280</v>
      </c>
      <c r="B99" s="111">
        <f t="shared" si="1"/>
        <v>41809</v>
      </c>
      <c r="C99" s="84" t="s">
        <v>227</v>
      </c>
      <c r="D99" s="84">
        <v>650</v>
      </c>
      <c r="E99" s="84">
        <v>1</v>
      </c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6048280</v>
      </c>
      <c r="B100" s="111">
        <f t="shared" si="1"/>
        <v>41809</v>
      </c>
      <c r="C100" s="84" t="s">
        <v>228</v>
      </c>
      <c r="D100" s="84">
        <v>880</v>
      </c>
      <c r="E100" s="84">
        <v>5</v>
      </c>
      <c r="F100" s="84">
        <v>1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6048280</v>
      </c>
      <c r="B101" s="111">
        <f t="shared" si="1"/>
        <v>41809</v>
      </c>
      <c r="C101" s="84" t="s">
        <v>229</v>
      </c>
      <c r="D101" s="84">
        <v>870</v>
      </c>
      <c r="E101" s="84">
        <v>1</v>
      </c>
      <c r="F101" s="84">
        <v>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6048280</v>
      </c>
      <c r="B102" s="111">
        <f t="shared" si="1"/>
        <v>41809</v>
      </c>
      <c r="C102" s="84" t="s">
        <v>230</v>
      </c>
      <c r="D102" s="84">
        <v>892</v>
      </c>
      <c r="E102" s="84">
        <v>4204</v>
      </c>
      <c r="F102" s="84">
        <v>5760</v>
      </c>
      <c r="G102" s="84">
        <v>4700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6048280</v>
      </c>
      <c r="B103" s="111">
        <f t="shared" si="1"/>
        <v>41809</v>
      </c>
      <c r="C103" s="84" t="s">
        <v>231</v>
      </c>
      <c r="D103" s="84">
        <v>1042</v>
      </c>
      <c r="E103" s="84"/>
      <c r="F103" s="84"/>
      <c r="G103" s="84">
        <v>46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6048280</v>
      </c>
      <c r="B104" s="111">
        <f t="shared" si="1"/>
        <v>41809</v>
      </c>
      <c r="C104" s="84" t="s">
        <v>232</v>
      </c>
      <c r="D104" s="84">
        <v>1044</v>
      </c>
      <c r="E104" s="84">
        <v>158</v>
      </c>
      <c r="F104" s="84">
        <v>7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6048280</v>
      </c>
      <c r="B105" s="111">
        <f t="shared" si="1"/>
        <v>41809</v>
      </c>
      <c r="C105" s="84" t="s">
        <v>233</v>
      </c>
      <c r="D105" s="84">
        <v>1043</v>
      </c>
      <c r="E105" s="84">
        <v>18</v>
      </c>
      <c r="F105" s="84">
        <v>1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6048280</v>
      </c>
      <c r="B106" s="111">
        <f t="shared" si="1"/>
        <v>41809</v>
      </c>
      <c r="C106" s="84" t="s">
        <v>234</v>
      </c>
      <c r="D106" s="84">
        <v>1028</v>
      </c>
      <c r="E106" s="84">
        <v>3</v>
      </c>
      <c r="F106" s="84">
        <v>2</v>
      </c>
      <c r="G106" s="84">
        <v>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6048280</v>
      </c>
      <c r="B107" s="111">
        <f t="shared" si="1"/>
        <v>41809</v>
      </c>
      <c r="C107" s="84" t="s">
        <v>235</v>
      </c>
      <c r="D107" s="84">
        <v>978</v>
      </c>
      <c r="E107" s="84">
        <v>14</v>
      </c>
      <c r="F107" s="84">
        <v>1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6048280</v>
      </c>
      <c r="B108" s="111">
        <f t="shared" si="1"/>
        <v>41809</v>
      </c>
      <c r="C108" s="84" t="s">
        <v>236</v>
      </c>
      <c r="D108" s="84">
        <v>1009</v>
      </c>
      <c r="E108" s="84">
        <v>3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6048280</v>
      </c>
      <c r="B109" s="111">
        <f t="shared" si="2"/>
        <v>41809</v>
      </c>
      <c r="C109" s="84" t="s">
        <v>237</v>
      </c>
      <c r="D109" s="84">
        <v>908</v>
      </c>
      <c r="E109" s="84">
        <v>1</v>
      </c>
      <c r="F109" s="84">
        <v>1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6048280</v>
      </c>
      <c r="B110" s="111">
        <f t="shared" si="2"/>
        <v>41809</v>
      </c>
      <c r="C110" s="84" t="s">
        <v>238</v>
      </c>
      <c r="D110" s="84">
        <v>933</v>
      </c>
      <c r="E110" s="84">
        <v>430</v>
      </c>
      <c r="F110" s="84">
        <v>55</v>
      </c>
      <c r="G110" s="84">
        <v>136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6048280</v>
      </c>
      <c r="B111" s="111">
        <f t="shared" si="2"/>
        <v>41809</v>
      </c>
      <c r="C111" s="84" t="s">
        <v>239</v>
      </c>
      <c r="D111" s="84">
        <v>1071</v>
      </c>
      <c r="E111" s="84"/>
      <c r="F111" s="84">
        <v>1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6048280</v>
      </c>
      <c r="B112" s="111">
        <f t="shared" si="2"/>
        <v>41809</v>
      </c>
      <c r="C112" s="84" t="s">
        <v>240</v>
      </c>
      <c r="D112" s="84">
        <v>1061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6048280</v>
      </c>
      <c r="B113" s="111">
        <f t="shared" si="2"/>
        <v>41809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6048280</v>
      </c>
      <c r="B114" s="111">
        <f t="shared" si="2"/>
        <v>41809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6048280</v>
      </c>
      <c r="B115" s="111">
        <f t="shared" si="2"/>
        <v>41809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6048280</v>
      </c>
      <c r="B116" s="111">
        <f t="shared" si="2"/>
        <v>41809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6048280</v>
      </c>
      <c r="B117" s="111">
        <f t="shared" si="2"/>
        <v>41809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6048280</v>
      </c>
      <c r="B118" s="111">
        <f t="shared" si="2"/>
        <v>41809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6048280</v>
      </c>
      <c r="B119" s="111">
        <f t="shared" si="2"/>
        <v>41809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6048280</v>
      </c>
      <c r="B120" s="111">
        <f t="shared" si="2"/>
        <v>41809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6048280</v>
      </c>
      <c r="B121" s="111">
        <f t="shared" si="2"/>
        <v>41809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6048280</v>
      </c>
      <c r="B122" s="111">
        <f t="shared" si="2"/>
        <v>41809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6048280</v>
      </c>
      <c r="B123" s="111">
        <f t="shared" si="2"/>
        <v>41809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6048280</v>
      </c>
      <c r="B124" s="111">
        <f t="shared" si="2"/>
        <v>41809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6048280</v>
      </c>
      <c r="B125" s="111">
        <f t="shared" si="2"/>
        <v>41809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6048280</v>
      </c>
      <c r="B126" s="111">
        <f t="shared" si="2"/>
        <v>41809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6048280</v>
      </c>
      <c r="B127" s="111">
        <f t="shared" si="2"/>
        <v>41809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6048280</v>
      </c>
      <c r="B128" s="111">
        <f t="shared" si="2"/>
        <v>41809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6048280</v>
      </c>
      <c r="B129" s="111">
        <f t="shared" si="3"/>
        <v>41809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6048280</v>
      </c>
      <c r="B130" s="111">
        <f t="shared" si="3"/>
        <v>41809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6048280</v>
      </c>
      <c r="B131" s="111">
        <f t="shared" si="3"/>
        <v>41809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6048280</v>
      </c>
      <c r="B132" s="111">
        <f t="shared" si="3"/>
        <v>41809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6048280</v>
      </c>
      <c r="B133" s="111">
        <f t="shared" si="3"/>
        <v>41809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6048280</v>
      </c>
      <c r="B134" s="111">
        <f t="shared" si="3"/>
        <v>41809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6048280</v>
      </c>
      <c r="B135" s="111">
        <f t="shared" si="3"/>
        <v>41809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6048280</v>
      </c>
      <c r="B136" s="111">
        <f t="shared" si="3"/>
        <v>41809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6048280</v>
      </c>
      <c r="B137" s="111">
        <f t="shared" si="3"/>
        <v>41809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6048280</v>
      </c>
      <c r="B138" s="111">
        <f t="shared" si="3"/>
        <v>41809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6048280</v>
      </c>
      <c r="B139" s="111">
        <f t="shared" si="3"/>
        <v>41809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6048280</v>
      </c>
      <c r="B140" s="111">
        <f t="shared" si="3"/>
        <v>41809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6048280</v>
      </c>
      <c r="B141" s="111">
        <f t="shared" si="3"/>
        <v>41809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6048280</v>
      </c>
      <c r="B142" s="111">
        <f t="shared" si="3"/>
        <v>41809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6048280</v>
      </c>
      <c r="B143" s="111">
        <f t="shared" si="3"/>
        <v>41809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6048280</v>
      </c>
      <c r="B144" s="111">
        <f t="shared" si="3"/>
        <v>41809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6048280</v>
      </c>
      <c r="B145" s="111">
        <f t="shared" si="3"/>
        <v>41809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6048280</v>
      </c>
      <c r="B146" s="111">
        <f t="shared" si="3"/>
        <v>41809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6048280</v>
      </c>
      <c r="B147" s="111">
        <f t="shared" si="3"/>
        <v>41809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6048280</v>
      </c>
      <c r="B148" s="111">
        <f t="shared" si="3"/>
        <v>41809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6048280</v>
      </c>
      <c r="B149" s="111">
        <f t="shared" si="4"/>
        <v>41809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6048280</v>
      </c>
      <c r="B150" s="111">
        <f t="shared" si="4"/>
        <v>41809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6048280</v>
      </c>
      <c r="B151" s="111">
        <f t="shared" si="4"/>
        <v>41809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6048280</v>
      </c>
      <c r="B152" s="111">
        <f t="shared" si="4"/>
        <v>41809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6048280</v>
      </c>
      <c r="B153" s="111">
        <f t="shared" si="4"/>
        <v>41809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6048280</v>
      </c>
      <c r="B154" s="111">
        <f t="shared" si="4"/>
        <v>41809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6048280</v>
      </c>
      <c r="B155" s="111">
        <f t="shared" si="4"/>
        <v>41809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6048280</v>
      </c>
      <c r="B156" s="111">
        <f t="shared" si="4"/>
        <v>41809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6048280</v>
      </c>
      <c r="B157" s="111">
        <f t="shared" si="4"/>
        <v>41809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6048280</v>
      </c>
      <c r="B158" s="111">
        <f t="shared" si="4"/>
        <v>41809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6048280</v>
      </c>
      <c r="B159" s="111">
        <f t="shared" si="4"/>
        <v>41809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6048280</v>
      </c>
      <c r="B160" s="111">
        <f t="shared" si="4"/>
        <v>41809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6048280</v>
      </c>
      <c r="B161" s="111">
        <f t="shared" si="4"/>
        <v>41809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6048280</v>
      </c>
      <c r="B162" s="111">
        <f t="shared" si="4"/>
        <v>41809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6048280</v>
      </c>
      <c r="B163" s="111">
        <f t="shared" si="4"/>
        <v>41809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6048280</v>
      </c>
      <c r="B164" s="111">
        <f t="shared" si="4"/>
        <v>41809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6048280</v>
      </c>
      <c r="B165" s="111">
        <f t="shared" si="4"/>
        <v>41809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6048280</v>
      </c>
      <c r="B166" s="111">
        <f t="shared" si="4"/>
        <v>41809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6048280</v>
      </c>
      <c r="B167" s="111">
        <f t="shared" si="4"/>
        <v>41809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6048280</v>
      </c>
      <c r="B168" s="111">
        <f t="shared" si="4"/>
        <v>41809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6048280</v>
      </c>
      <c r="B169" s="111">
        <f t="shared" si="5"/>
        <v>41809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6048280</v>
      </c>
      <c r="B170" s="111">
        <f t="shared" si="5"/>
        <v>41809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6048280</v>
      </c>
      <c r="B171" s="111">
        <f t="shared" si="5"/>
        <v>41809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6048280</v>
      </c>
      <c r="B172" s="111">
        <f t="shared" si="5"/>
        <v>41809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6048280</v>
      </c>
      <c r="B173" s="111">
        <f t="shared" si="5"/>
        <v>41809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6048280</v>
      </c>
      <c r="B174" s="111">
        <f t="shared" si="5"/>
        <v>41809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6048280</v>
      </c>
      <c r="B175" s="111">
        <f t="shared" si="5"/>
        <v>41809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6048280</v>
      </c>
      <c r="B176" s="111">
        <f t="shared" si="5"/>
        <v>41809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6048280</v>
      </c>
      <c r="B177" s="111">
        <f t="shared" si="5"/>
        <v>41809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6048280</v>
      </c>
      <c r="B178" s="111">
        <f t="shared" si="5"/>
        <v>41809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6048280</v>
      </c>
      <c r="B179" s="111">
        <f t="shared" si="5"/>
        <v>41809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6048280</v>
      </c>
      <c r="B180" s="111">
        <f t="shared" si="5"/>
        <v>41809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6048280</v>
      </c>
      <c r="B181" s="111">
        <f t="shared" si="5"/>
        <v>41809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6048280</v>
      </c>
      <c r="B182" s="111">
        <f t="shared" si="5"/>
        <v>41809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6048280</v>
      </c>
      <c r="B183" s="111">
        <f t="shared" si="5"/>
        <v>41809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6048280</v>
      </c>
      <c r="B184" s="111">
        <f t="shared" si="5"/>
        <v>41809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6048280</v>
      </c>
      <c r="B185" s="111">
        <f t="shared" si="5"/>
        <v>41809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6048280</v>
      </c>
      <c r="B186" s="111">
        <f t="shared" si="5"/>
        <v>41809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6048280</v>
      </c>
      <c r="B187" s="111">
        <f t="shared" si="5"/>
        <v>41809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6048280</v>
      </c>
      <c r="B188" s="111">
        <f t="shared" si="5"/>
        <v>41809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6048280</v>
      </c>
      <c r="B189" s="111">
        <f t="shared" si="6"/>
        <v>41809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6048280</v>
      </c>
      <c r="B190" s="111">
        <f t="shared" si="6"/>
        <v>41809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6048280</v>
      </c>
      <c r="B191" s="111">
        <f t="shared" si="6"/>
        <v>41809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6048280</v>
      </c>
      <c r="B192" s="111">
        <f t="shared" si="6"/>
        <v>41809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6048280</v>
      </c>
      <c r="B193" s="111">
        <f t="shared" si="6"/>
        <v>41809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6048280</v>
      </c>
      <c r="B194" s="111">
        <f t="shared" si="6"/>
        <v>41809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6048280</v>
      </c>
      <c r="B195" s="111">
        <f t="shared" si="6"/>
        <v>41809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6048280</v>
      </c>
      <c r="B196" s="111">
        <f t="shared" si="6"/>
        <v>41809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6048280</v>
      </c>
      <c r="B197" s="111">
        <f t="shared" si="6"/>
        <v>41809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6048280</v>
      </c>
      <c r="B198" s="111">
        <f t="shared" si="6"/>
        <v>41809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6048280</v>
      </c>
      <c r="B199" s="111">
        <f t="shared" si="6"/>
        <v>41809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6048280</v>
      </c>
      <c r="B200" s="111">
        <f t="shared" si="6"/>
        <v>41809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6048280</v>
      </c>
      <c r="B201" s="111">
        <f t="shared" si="6"/>
        <v>41809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6048280</v>
      </c>
      <c r="B202" s="111">
        <f t="shared" si="6"/>
        <v>41809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6048280</v>
      </c>
      <c r="B203" s="111">
        <f t="shared" si="6"/>
        <v>41809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6048280</v>
      </c>
      <c r="B204" s="111">
        <f t="shared" si="6"/>
        <v>41809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6048280</v>
      </c>
      <c r="B205" s="111">
        <f t="shared" si="6"/>
        <v>41809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6048280</v>
      </c>
      <c r="B206" s="111">
        <f t="shared" si="6"/>
        <v>41809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6048280</v>
      </c>
      <c r="B207" s="111">
        <f t="shared" si="6"/>
        <v>41809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6048280</v>
      </c>
      <c r="B208" s="111">
        <f t="shared" si="6"/>
        <v>41809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6048280</v>
      </c>
      <c r="B209" s="111">
        <f t="shared" si="7"/>
        <v>41809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6048280</v>
      </c>
      <c r="B210" s="111">
        <f t="shared" si="7"/>
        <v>41809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6048280</v>
      </c>
      <c r="B211" s="111">
        <f t="shared" si="7"/>
        <v>41809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6048280</v>
      </c>
      <c r="B212" s="111">
        <f t="shared" si="7"/>
        <v>41809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6048280</v>
      </c>
      <c r="B213" s="111">
        <f t="shared" si="7"/>
        <v>41809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6048280</v>
      </c>
      <c r="B214" s="111">
        <f t="shared" si="7"/>
        <v>41809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6048280</v>
      </c>
      <c r="B215" s="111">
        <f t="shared" si="7"/>
        <v>41809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6048280</v>
      </c>
      <c r="B216" s="111">
        <f t="shared" si="7"/>
        <v>41809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6048280</v>
      </c>
      <c r="B217" s="111">
        <f t="shared" si="7"/>
        <v>41809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6048280</v>
      </c>
      <c r="B218" s="111">
        <f t="shared" si="7"/>
        <v>41809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6048280</v>
      </c>
      <c r="B219" s="111">
        <f t="shared" si="7"/>
        <v>41809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6048280</v>
      </c>
      <c r="B220" s="111">
        <f t="shared" si="7"/>
        <v>41809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6048280</v>
      </c>
      <c r="B221" s="111">
        <f t="shared" si="7"/>
        <v>41809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6048280</v>
      </c>
      <c r="B222" s="111">
        <f t="shared" si="7"/>
        <v>41809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6048280</v>
      </c>
      <c r="B223" s="111">
        <f t="shared" si="7"/>
        <v>41809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6048280</v>
      </c>
      <c r="B224" s="111">
        <f t="shared" si="7"/>
        <v>41809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6048280</v>
      </c>
      <c r="B225" s="111">
        <f t="shared" si="7"/>
        <v>41809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6048280</v>
      </c>
      <c r="B226" s="111">
        <f t="shared" si="7"/>
        <v>41809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6048280</v>
      </c>
      <c r="B227" s="111">
        <f t="shared" si="7"/>
        <v>41809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6048280</v>
      </c>
      <c r="B228" s="111">
        <f t="shared" si="7"/>
        <v>41809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6048280</v>
      </c>
      <c r="B229" s="111">
        <f t="shared" si="8"/>
        <v>41809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6048280</v>
      </c>
      <c r="B230" s="111">
        <f t="shared" si="8"/>
        <v>41809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6048280</v>
      </c>
      <c r="B231" s="111">
        <f t="shared" si="8"/>
        <v>41809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6048280</v>
      </c>
      <c r="B232" s="111">
        <f t="shared" si="8"/>
        <v>41809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6048280</v>
      </c>
      <c r="B233" s="111">
        <f t="shared" si="8"/>
        <v>41809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6048280</v>
      </c>
      <c r="B234" s="111">
        <f t="shared" si="8"/>
        <v>41809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6048280</v>
      </c>
      <c r="B235" s="111">
        <f t="shared" si="8"/>
        <v>41809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6048280</v>
      </c>
      <c r="B236" s="111">
        <f t="shared" si="8"/>
        <v>41809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6048280</v>
      </c>
      <c r="B237" s="111">
        <f t="shared" si="8"/>
        <v>41809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6048280</v>
      </c>
      <c r="B238" s="111">
        <f t="shared" si="8"/>
        <v>41809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6048280</v>
      </c>
      <c r="B239" s="111">
        <f t="shared" si="8"/>
        <v>41809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6048280</v>
      </c>
      <c r="B240" s="111">
        <f t="shared" si="8"/>
        <v>41809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6048280</v>
      </c>
      <c r="B241" s="111">
        <f t="shared" si="8"/>
        <v>41809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6048280</v>
      </c>
      <c r="B242" s="111">
        <f t="shared" si="8"/>
        <v>41809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6048280</v>
      </c>
      <c r="B243" s="111">
        <f t="shared" si="8"/>
        <v>41809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55" zoomScaleNormal="75" zoomScaleSheetLayoutView="55" zoomScalePageLayoutView="0" workbookViewId="0" topLeftCell="A1">
      <selection activeCell="I51" sqref="I51:P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241</v>
      </c>
      <c r="B1" s="122"/>
      <c r="C1" s="123"/>
      <c r="D1" s="123"/>
      <c r="E1" s="123"/>
      <c r="F1" s="123"/>
      <c r="G1" s="123"/>
      <c r="H1" s="123"/>
      <c r="I1" s="124" t="s">
        <v>242</v>
      </c>
      <c r="J1" s="121" t="s">
        <v>241</v>
      </c>
      <c r="K1" s="122"/>
      <c r="L1" s="123"/>
      <c r="M1" s="123"/>
      <c r="N1" s="123"/>
      <c r="O1" s="123"/>
      <c r="Q1" s="126"/>
      <c r="R1" s="124" t="s">
        <v>243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6048280</v>
      </c>
      <c r="B6" s="146" t="s">
        <v>105</v>
      </c>
      <c r="C6" s="146" t="s">
        <v>106</v>
      </c>
      <c r="D6" s="147">
        <v>41809</v>
      </c>
      <c r="E6" s="148">
        <v>866162.6796830639</v>
      </c>
      <c r="F6" s="148">
        <v>6556268.261788023</v>
      </c>
      <c r="G6" s="148">
        <v>866129.8277719883</v>
      </c>
      <c r="H6" s="149">
        <v>6556254.03587811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245</v>
      </c>
      <c r="F10" s="176"/>
      <c r="G10" s="177"/>
      <c r="H10" s="135"/>
      <c r="I10" s="135"/>
      <c r="J10" s="171" t="s">
        <v>246</v>
      </c>
      <c r="K10" s="172" t="s">
        <v>247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248</v>
      </c>
      <c r="C12" s="182">
        <v>3.6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249</v>
      </c>
      <c r="C13" s="185">
        <v>55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250</v>
      </c>
      <c r="C14" s="185">
        <v>2.375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130.625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6.53125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253</v>
      </c>
      <c r="K18" s="206" t="s">
        <v>132</v>
      </c>
      <c r="L18" s="207" t="s">
        <v>153</v>
      </c>
      <c r="M18" s="207" t="s">
        <v>246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48</v>
      </c>
      <c r="L19" s="203" t="s">
        <v>12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66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48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254</v>
      </c>
      <c r="D23" s="168"/>
      <c r="E23" s="168"/>
      <c r="F23" s="216"/>
      <c r="J23" s="212" t="s">
        <v>183</v>
      </c>
      <c r="K23" s="203" t="s">
        <v>36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255</v>
      </c>
      <c r="D25" s="172"/>
      <c r="E25" s="172"/>
      <c r="F25" s="219"/>
      <c r="J25" s="212" t="s">
        <v>186</v>
      </c>
      <c r="K25" s="203" t="s">
        <v>43</v>
      </c>
      <c r="L25" s="203" t="s">
        <v>20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256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257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258</v>
      </c>
      <c r="D28" s="157"/>
      <c r="E28" s="157"/>
      <c r="F28" s="219"/>
      <c r="J28" s="212" t="s">
        <v>190</v>
      </c>
      <c r="K28" s="203" t="s">
        <v>43</v>
      </c>
      <c r="L28" s="203" t="s">
        <v>20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259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260</v>
      </c>
      <c r="D30" s="157"/>
      <c r="E30" s="157"/>
      <c r="F30" s="219"/>
      <c r="J30" s="220" t="s">
        <v>192</v>
      </c>
      <c r="K30" s="221" t="s">
        <v>43</v>
      </c>
      <c r="L30" s="221" t="s">
        <v>12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261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262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263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251</v>
      </c>
      <c r="B34" s="224"/>
      <c r="C34" s="157" t="s">
        <v>264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252</v>
      </c>
      <c r="B35" s="224"/>
      <c r="C35" s="172" t="s">
        <v>265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241</v>
      </c>
      <c r="B41" s="122"/>
      <c r="C41" s="123"/>
      <c r="D41" s="123"/>
      <c r="E41" s="123"/>
      <c r="F41" s="123"/>
      <c r="G41" s="124" t="s">
        <v>270</v>
      </c>
      <c r="H41" s="121" t="s">
        <v>241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133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 t="s">
        <v>137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15</v>
      </c>
      <c r="F54" s="300" t="s">
        <v>140</v>
      </c>
      <c r="G54" s="301" t="str">
        <f t="shared" si="0"/>
        <v>1</v>
      </c>
      <c r="H54" s="293"/>
      <c r="I54" s="301"/>
      <c r="J54" s="301"/>
      <c r="K54" s="302"/>
      <c r="L54" s="303">
        <v>2</v>
      </c>
      <c r="M54" s="302" t="s">
        <v>183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81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297</v>
      </c>
      <c r="L55" s="303">
        <v>2</v>
      </c>
      <c r="M55" s="302" t="s">
        <v>298</v>
      </c>
      <c r="N55" s="303">
        <v>3</v>
      </c>
      <c r="O55" s="302" t="s">
        <v>299</v>
      </c>
      <c r="P55" s="303">
        <v>1</v>
      </c>
      <c r="Q55" s="301">
        <v>7</v>
      </c>
    </row>
    <row r="56" spans="1:17" ht="33.75">
      <c r="A56" s="296" t="s">
        <v>300</v>
      </c>
      <c r="B56" s="297" t="s">
        <v>301</v>
      </c>
      <c r="C56" s="304" t="s">
        <v>48</v>
      </c>
      <c r="D56" s="299">
        <v>6</v>
      </c>
      <c r="E56" s="299">
        <v>2</v>
      </c>
      <c r="F56" s="300" t="s">
        <v>143</v>
      </c>
      <c r="G56" s="301">
        <f t="shared" si="0"/>
      </c>
      <c r="H56" s="293"/>
      <c r="I56" s="301"/>
      <c r="J56" s="301"/>
      <c r="K56" s="302"/>
      <c r="L56" s="303"/>
      <c r="M56" s="302" t="s">
        <v>302</v>
      </c>
      <c r="N56" s="303">
        <v>1</v>
      </c>
      <c r="O56" s="302"/>
      <c r="P56" s="303"/>
      <c r="Q56" s="301">
        <v>2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>
        <v>1</v>
      </c>
      <c r="F57" s="300" t="s">
        <v>143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1</v>
      </c>
      <c r="O57" s="302"/>
      <c r="P57" s="303"/>
      <c r="Q57" s="301">
        <v>1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307</v>
      </c>
      <c r="B59" s="297" t="s">
        <v>308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309</v>
      </c>
      <c r="B60" s="297" t="s">
        <v>310</v>
      </c>
      <c r="C60" s="298" t="s">
        <v>66</v>
      </c>
      <c r="D60" s="299">
        <v>2</v>
      </c>
      <c r="E60" s="299">
        <v>1</v>
      </c>
      <c r="F60" s="300" t="s">
        <v>143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181</v>
      </c>
      <c r="P60" s="303">
        <v>1</v>
      </c>
      <c r="Q60" s="301">
        <v>1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2015-02-18T10:30:09Z</dcterms:created>
  <dcterms:modified xsi:type="dcterms:W3CDTF">2015-02-18T10:30:15Z</dcterms:modified>
  <cp:category/>
  <cp:version/>
  <cp:contentType/>
  <cp:contentStatus/>
</cp:coreProperties>
</file>