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5-Envois AFB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'[3]1- Fiche Terrain'!$V$5:$V$13</definedName>
    <definedName name="requête_info_GREBE_2015">#REF!</definedName>
    <definedName name="Visibilité">'[3]1- Fiche Terrain'!$X$5:$X$9</definedName>
  </definedNames>
  <calcPr fullCalcOnLoad="1"/>
</workbook>
</file>

<file path=xl/sharedStrings.xml><?xml version="1.0" encoding="utf-8"?>
<sst xmlns="http://schemas.openxmlformats.org/spreadsheetml/2006/main" count="451" uniqueCount="215">
  <si>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</si>
  <si>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</si>
  <si>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</si>
  <si>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</si>
  <si>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</si>
  <si>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</si>
  <si>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</si>
  <si>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</si>
  <si>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</si>
  <si>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</si>
  <si>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</si>
  <si>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</si>
  <si>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</si>
  <si>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</si>
  <si>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</si>
  <si>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</si>
  <si>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</si>
  <si>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</si>
  <si>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</si>
  <si>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</si>
  <si>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</si>
  <si>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</si>
  <si>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</si>
  <si>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</si>
  <si>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</si>
  <si>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</si>
  <si>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</si>
  <si>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</si>
  <si>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</si>
  <si>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</si>
  <si>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</si>
  <si>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</si>
  <si>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</si>
  <si>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</si>
  <si>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</si>
  <si>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</si>
  <si>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</si>
  <si>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</si>
  <si>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</si>
  <si>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</si>
  <si>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</si>
  <si>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</si>
  <si>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</si>
  <si>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</si>
  <si>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</si>
  <si>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</si>
  <si>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</si>
  <si>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</si>
  <si>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</si>
  <si>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</si>
  <si>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</si>
  <si>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</si>
  <si>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18690155900069</t>
  </si>
  <si>
    <t>06048900</t>
  </si>
  <si>
    <t>Veyle</t>
  </si>
  <si>
    <t>VEYLE A VONNAS 2</t>
  </si>
  <si>
    <t>Vonnas</t>
  </si>
  <si>
    <t>RCO</t>
  </si>
  <si>
    <t>facultatif #</t>
  </si>
  <si>
    <t>CODE_OPERATION</t>
  </si>
  <si>
    <t>TYPO_NATIONALE</t>
  </si>
  <si>
    <t>Agence de l’Eau RMC</t>
  </si>
  <si>
    <t>32939196500038</t>
  </si>
  <si>
    <t>Bureau d'Etudes GREBE</t>
  </si>
  <si>
    <t>M15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</si>
  <si>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</si>
  <si>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</si>
  <si>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</si>
  <si>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</si>
  <si>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</si>
  <si>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</si>
  <si>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</si>
  <si>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</si>
  <si>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</si>
  <si>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</si>
  <si>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</si>
  <si>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</si>
  <si>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</si>
  <si>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</si>
  <si>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</si>
  <si>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</si>
  <si>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</si>
  <si>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</si>
  <si>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</si>
  <si>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</si>
  <si>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</si>
  <si>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</si>
  <si>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</si>
  <si>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</si>
  <si>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D</t>
  </si>
  <si>
    <t>Pmax observée 2m, prélévements faits à moins de 1,5m. Niveau d'eau quand même assez haut.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</si>
  <si>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</si>
  <si>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</si>
  <si>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</si>
  <si>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</si>
  <si>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</si>
  <si>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</si>
  <si>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</si>
  <si>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</si>
  <si>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</si>
  <si>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</si>
  <si>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</si>
  <si>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</si>
  <si>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</si>
  <si>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</si>
  <si>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</si>
  <si>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</si>
  <si>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</si>
  <si>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</si>
  <si>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</si>
  <si>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</si>
  <si>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</si>
  <si>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</si>
  <si>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</si>
  <si>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</si>
  <si>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</si>
  <si>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</si>
  <si>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</si>
  <si>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</si>
  <si>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</si>
  <si>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</si>
  <si>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</si>
  <si>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</si>
  <si>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</si>
  <si>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</si>
  <si>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</si>
  <si>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</si>
  <si>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</si>
  <si>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</si>
  <si>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</si>
  <si>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</si>
  <si>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</si>
  <si>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</si>
  <si>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</si>
  <si>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</si>
  <si>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</si>
  <si>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</si>
  <si>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</si>
  <si>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</si>
  <si>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</si>
  <si>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</si>
  <si>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</si>
  <si>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</si>
  <si>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</si>
  <si>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</si>
  <si>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</si>
  <si>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</si>
  <si>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</si>
  <si>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</si>
  <si>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</si>
  <si>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</si>
  <si>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</si>
  <si>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</si>
  <si>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</si>
  <si>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</si>
  <si>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</si>
  <si>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</si>
  <si>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</si>
  <si>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</si>
  <si>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</si>
  <si>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</si>
  <si>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</si>
  <si>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</si>
  <si>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</si>
  <si>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</si>
  <si>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</si>
  <si>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</si>
  <si>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</si>
  <si>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</si>
  <si>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</si>
  <si>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</si>
  <si>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</si>
  <si>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</si>
  <si>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MACROINVERTEBRES CE - FORMULAIRE DE SAISIE - IRSTEA - AFB - v1.3 - 19 novembre 2018</t>
  </si>
  <si>
    <t>Ecnomus</t>
  </si>
  <si>
    <t>Cloeon</t>
  </si>
  <si>
    <t>Baetidae indet.</t>
  </si>
  <si>
    <t>Caenis</t>
  </si>
  <si>
    <t>Ephemera</t>
  </si>
  <si>
    <t>Corixinae</t>
  </si>
  <si>
    <t>Micronecta</t>
  </si>
  <si>
    <t>Platambus</t>
  </si>
  <si>
    <t>Esolus</t>
  </si>
  <si>
    <t>Oulimnius</t>
  </si>
  <si>
    <t>Haliplus</t>
  </si>
  <si>
    <t>Athericidae</t>
  </si>
  <si>
    <t>Ceratopogoninae</t>
  </si>
  <si>
    <t>Chironomidae</t>
  </si>
  <si>
    <t>Anax</t>
  </si>
  <si>
    <t>Calopteryx</t>
  </si>
  <si>
    <t>Coenagrionidae indet.</t>
  </si>
  <si>
    <t>Platycnemis</t>
  </si>
  <si>
    <t>Sialis</t>
  </si>
  <si>
    <t>Cataclysta</t>
  </si>
  <si>
    <t>Gammarus</t>
  </si>
  <si>
    <t>Cladocera</t>
  </si>
  <si>
    <t>Copepodes</t>
  </si>
  <si>
    <t>Asellidae indet.</t>
  </si>
  <si>
    <t>Corbicula</t>
  </si>
  <si>
    <t>Pisidium</t>
  </si>
  <si>
    <t>Sphaeriidae indet.</t>
  </si>
  <si>
    <t>Anodonta</t>
  </si>
  <si>
    <t>Ancylus</t>
  </si>
  <si>
    <t>Bithynia</t>
  </si>
  <si>
    <t>Ferrissia</t>
  </si>
  <si>
    <t>Potamopyrgus</t>
  </si>
  <si>
    <t>Galba</t>
  </si>
  <si>
    <t>Physella</t>
  </si>
  <si>
    <t>Physidae indet.</t>
  </si>
  <si>
    <t>Planorbidae indet.</t>
  </si>
  <si>
    <t>Valvata</t>
  </si>
  <si>
    <t>Oligochètes indet.</t>
  </si>
  <si>
    <t>Mermithoïdea</t>
  </si>
  <si>
    <t>Hydracarien</t>
  </si>
  <si>
    <t>Spongiaire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</si>
</sst>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9" fontId="4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0" fillId="0" borderId="0" xfId="5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 wrapText="1"/>
      <protection locked="0"/>
    </xf>
    <xf numFmtId="49" fontId="1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50" applyFont="1" applyFill="1" applyBorder="1" applyAlignment="1" applyProtection="1">
      <alignment horizontal="center" wrapText="1"/>
      <protection/>
    </xf>
    <xf numFmtId="0" fontId="14" fillId="36" borderId="19" xfId="0" applyFont="1" applyFill="1" applyBorder="1" applyAlignment="1" applyProtection="1">
      <alignment horizontal="center" vertical="center" wrapText="1"/>
      <protection locked="0"/>
    </xf>
    <xf numFmtId="14" fontId="14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6" borderId="1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14" fontId="14" fillId="0" borderId="11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14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164" fontId="14" fillId="34" borderId="27" xfId="0" applyNumberFormat="1" applyFont="1" applyFill="1" applyBorder="1" applyAlignment="1" applyProtection="1">
      <alignment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14" fillId="34" borderId="28" xfId="0" applyNumberFormat="1" applyFont="1" applyFill="1" applyBorder="1" applyAlignment="1" applyProtection="1">
      <alignment vertical="center"/>
      <protection locked="0"/>
    </xf>
    <xf numFmtId="0" fontId="11" fillId="33" borderId="33" xfId="0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4" fillId="34" borderId="32" xfId="0" applyNumberFormat="1" applyFont="1" applyFill="1" applyBorder="1" applyAlignment="1" applyProtection="1">
      <alignment vertical="center"/>
      <protection locked="0"/>
    </xf>
    <xf numFmtId="166" fontId="18" fillId="0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11" fillId="37" borderId="18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65" fontId="17" fillId="0" borderId="0" xfId="0" applyNumberFormat="1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38" borderId="10" xfId="0" applyFont="1" applyFill="1" applyBorder="1" applyAlignment="1" applyProtection="1">
      <alignment horizontal="left" vertical="center"/>
      <protection/>
    </xf>
    <xf numFmtId="0" fontId="21" fillId="33" borderId="11" xfId="0" applyFont="1" applyFill="1" applyBorder="1" applyAlignment="1" applyProtection="1">
      <alignment vertical="center"/>
      <protection/>
    </xf>
    <xf numFmtId="0" fontId="7" fillId="38" borderId="13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7" fillId="38" borderId="17" xfId="0" applyFont="1" applyFill="1" applyBorder="1" applyAlignment="1" applyProtection="1">
      <alignment horizontal="left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1" fillId="37" borderId="28" xfId="0" applyFont="1" applyFill="1" applyBorder="1" applyAlignment="1" applyProtection="1">
      <alignment vertical="center"/>
      <protection/>
    </xf>
    <xf numFmtId="14" fontId="11" fillId="37" borderId="28" xfId="0" applyNumberFormat="1" applyFont="1" applyFill="1" applyBorder="1" applyAlignment="1" applyProtection="1">
      <alignment vertical="center"/>
      <protection/>
    </xf>
    <xf numFmtId="49" fontId="14" fillId="34" borderId="28" xfId="0" applyNumberFormat="1" applyFont="1" applyFill="1" applyBorder="1" applyAlignment="1" applyProtection="1">
      <alignment horizontal="center" vertical="center"/>
      <protection locked="0"/>
    </xf>
    <xf numFmtId="0" fontId="2" fillId="27" borderId="20" xfId="0" applyFont="1" applyFill="1" applyBorder="1" applyAlignment="1" applyProtection="1">
      <alignment horizontal="left" vertical="center"/>
      <protection/>
    </xf>
    <xf numFmtId="0" fontId="2" fillId="27" borderId="22" xfId="0" applyFont="1" applyFill="1" applyBorder="1" applyAlignment="1" applyProtection="1">
      <alignment horizontal="left" vertical="center"/>
      <protection/>
    </xf>
    <xf numFmtId="0" fontId="2" fillId="27" borderId="21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13" borderId="19" xfId="0" applyFont="1" applyFill="1" applyBorder="1" applyAlignment="1" applyProtection="1">
      <alignment horizontal="center" vertical="center" wrapText="1"/>
      <protection/>
    </xf>
    <xf numFmtId="0" fontId="8" fillId="13" borderId="34" xfId="0" applyFont="1" applyFill="1" applyBorder="1" applyAlignment="1" applyProtection="1">
      <alignment horizontal="center" vertical="center" wrapText="1"/>
      <protection/>
    </xf>
    <xf numFmtId="0" fontId="8" fillId="13" borderId="26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59" fillId="39" borderId="18" xfId="0" applyFont="1" applyFill="1" applyBorder="1" applyAlignment="1" applyProtection="1">
      <alignment horizontal="center" vertical="center" wrapText="1"/>
      <protection/>
    </xf>
    <xf numFmtId="0" fontId="10" fillId="39" borderId="18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horizontal="left" vertical="center" wrapText="1"/>
      <protection locked="0"/>
    </xf>
    <xf numFmtId="0" fontId="14" fillId="34" borderId="24" xfId="0" applyFont="1" applyFill="1" applyBorder="1" applyAlignment="1" applyProtection="1">
      <alignment horizontal="left" vertical="center" wrapText="1"/>
      <protection locked="0"/>
    </xf>
    <xf numFmtId="0" fontId="14" fillId="34" borderId="25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naud.olivetto\Desktop\06048900%20VEYLE%20A%20VONNA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Recouvrement"/>
      <sheetName val="Granulo"/>
      <sheetName val="2-Fiche illustration"/>
      <sheetName val="3-fiche envoi IRSTEA"/>
      <sheetName val="3'-Bancarisation AFB"/>
      <sheetName val="4-Fiche terrain IRSTEA"/>
      <sheetName val="5-Envois AFB"/>
      <sheetName val="(Ressources)"/>
      <sheetName val="(BASE)"/>
      <sheetName val="Bilan"/>
      <sheetName val="Ma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T243"/>
  <sheetViews>
    <sheetView tabSelected="1" zoomScale="70" zoomScaleNormal="70" zoomScalePageLayoutView="0" workbookViewId="0" topLeftCell="A1">
      <selection activeCell="H93" sqref="H93"/>
    </sheetView>
  </sheetViews>
  <sheetFormatPr defaultColWidth="24.8515625" defaultRowHeight="12.75"/>
  <cols>
    <col min="1" max="4" width="24.140625" style="49" customWidth="1"/>
    <col min="5" max="5" width="23.28125" style="49" customWidth="1"/>
    <col min="6" max="6" width="24.8515625" style="48" customWidth="1"/>
    <col min="7" max="7" width="22.140625" style="48" customWidth="1"/>
    <col min="8" max="13" width="24.8515625" style="49" customWidth="1"/>
    <col min="14" max="19" width="29.140625" style="49" customWidth="1"/>
    <col min="20" max="35" width="12.140625" style="47" customWidth="1"/>
    <col min="36" max="250" width="11.421875" style="47" customWidth="1"/>
    <col min="251" max="254" width="24.140625" style="47" customWidth="1"/>
    <col min="255" max="255" width="22.140625" style="47" customWidth="1"/>
    <col min="256" max="16384" width="24.8515625" style="47" customWidth="1"/>
  </cols>
  <sheetData>
    <row r="1" spans="1:19" s="1" customFormat="1" ht="16.5" thickBot="1">
      <c r="A1" s="130" t="s">
        <v>173</v>
      </c>
      <c r="B1" s="131"/>
      <c r="C1" s="131"/>
      <c r="D1" s="131"/>
      <c r="E1" s="131"/>
      <c r="F1" s="131"/>
      <c r="G1" s="131"/>
      <c r="H1" s="132"/>
      <c r="R1" s="2"/>
      <c r="S1" s="2"/>
    </row>
    <row r="2" spans="1:19" s="1" customFormat="1" ht="16.5" thickBot="1">
      <c r="A2" s="133" t="s">
        <v>0</v>
      </c>
      <c r="B2" s="134"/>
      <c r="C2" s="3"/>
      <c r="D2" s="4"/>
      <c r="E2" s="4"/>
      <c r="R2" s="5"/>
      <c r="S2" s="5"/>
    </row>
    <row r="3" spans="1:19" s="1" customFormat="1" ht="15.75">
      <c r="A3" s="6" t="s">
        <v>1</v>
      </c>
      <c r="B3" s="7"/>
      <c r="C3" s="7"/>
      <c r="D3" s="7"/>
      <c r="E3" s="5"/>
      <c r="F3" s="5"/>
      <c r="G3" s="5"/>
      <c r="L3" s="5"/>
      <c r="R3" s="5"/>
      <c r="S3" s="5"/>
    </row>
    <row r="4" spans="1:19" s="1" customFormat="1" ht="15" customHeight="1">
      <c r="A4" s="8" t="s">
        <v>2</v>
      </c>
      <c r="B4" s="135" t="s">
        <v>3</v>
      </c>
      <c r="C4" s="135"/>
      <c r="D4" s="135"/>
      <c r="E4" s="136"/>
      <c r="F4" s="137" t="s">
        <v>4</v>
      </c>
      <c r="G4" s="11" t="s">
        <v>5</v>
      </c>
      <c r="H4" s="12" t="s">
        <v>6</v>
      </c>
      <c r="I4" s="12"/>
      <c r="J4" s="13"/>
      <c r="K4" s="138" t="s">
        <v>7</v>
      </c>
      <c r="L4" s="14"/>
      <c r="R4" s="5"/>
      <c r="S4" s="5"/>
    </row>
    <row r="5" spans="1:19" s="1" customFormat="1" ht="15" customHeight="1">
      <c r="A5" s="15" t="s">
        <v>8</v>
      </c>
      <c r="B5" s="141" t="s">
        <v>9</v>
      </c>
      <c r="C5" s="141"/>
      <c r="D5" s="141"/>
      <c r="E5" s="142"/>
      <c r="F5" s="137"/>
      <c r="G5" s="17" t="s">
        <v>10</v>
      </c>
      <c r="H5" s="18" t="s">
        <v>11</v>
      </c>
      <c r="I5" s="18"/>
      <c r="J5" s="19"/>
      <c r="K5" s="139"/>
      <c r="L5" s="14"/>
      <c r="R5" s="5"/>
      <c r="S5" s="5"/>
    </row>
    <row r="6" spans="1:19" s="1" customFormat="1" ht="15" customHeight="1">
      <c r="A6" s="15" t="s">
        <v>12</v>
      </c>
      <c r="B6" s="141" t="s">
        <v>13</v>
      </c>
      <c r="C6" s="141"/>
      <c r="D6" s="141"/>
      <c r="E6" s="142"/>
      <c r="F6" s="137"/>
      <c r="G6" s="17" t="s">
        <v>14</v>
      </c>
      <c r="H6" s="18" t="s">
        <v>15</v>
      </c>
      <c r="I6" s="18"/>
      <c r="J6" s="19"/>
      <c r="K6" s="139"/>
      <c r="L6" s="14"/>
      <c r="R6" s="5"/>
      <c r="S6" s="5"/>
    </row>
    <row r="7" spans="1:19" s="1" customFormat="1" ht="15" customHeight="1">
      <c r="A7" s="15" t="s">
        <v>16</v>
      </c>
      <c r="B7" s="141" t="s">
        <v>17</v>
      </c>
      <c r="C7" s="141"/>
      <c r="D7" s="141"/>
      <c r="E7" s="142"/>
      <c r="F7" s="137"/>
      <c r="G7" s="17" t="s">
        <v>18</v>
      </c>
      <c r="H7" s="18" t="s">
        <v>19</v>
      </c>
      <c r="I7" s="18"/>
      <c r="J7" s="19"/>
      <c r="K7" s="139"/>
      <c r="L7" s="14"/>
      <c r="R7" s="5"/>
      <c r="S7" s="5"/>
    </row>
    <row r="8" spans="1:19" s="1" customFormat="1" ht="15" customHeight="1">
      <c r="A8" s="15" t="s">
        <v>20</v>
      </c>
      <c r="B8" s="141" t="s">
        <v>21</v>
      </c>
      <c r="C8" s="141"/>
      <c r="D8" s="141"/>
      <c r="E8" s="142"/>
      <c r="F8" s="137"/>
      <c r="G8" s="17" t="s">
        <v>22</v>
      </c>
      <c r="H8" s="18" t="s">
        <v>23</v>
      </c>
      <c r="I8" s="18"/>
      <c r="J8" s="19"/>
      <c r="K8" s="139"/>
      <c r="L8" s="14"/>
      <c r="R8" s="5"/>
      <c r="S8" s="5"/>
    </row>
    <row r="9" spans="1:19" s="1" customFormat="1" ht="15" customHeight="1">
      <c r="A9" s="15" t="s">
        <v>24</v>
      </c>
      <c r="B9" s="141" t="s">
        <v>25</v>
      </c>
      <c r="C9" s="141"/>
      <c r="D9" s="141"/>
      <c r="E9" s="142"/>
      <c r="F9" s="137"/>
      <c r="G9" s="17" t="s">
        <v>26</v>
      </c>
      <c r="H9" s="18" t="s">
        <v>23</v>
      </c>
      <c r="I9" s="18"/>
      <c r="J9" s="19"/>
      <c r="K9" s="139"/>
      <c r="L9" s="14"/>
      <c r="R9" s="5"/>
      <c r="S9" s="5"/>
    </row>
    <row r="10" spans="1:19" s="1" customFormat="1" ht="15" customHeight="1">
      <c r="A10" s="15" t="s">
        <v>27</v>
      </c>
      <c r="B10" s="141" t="s">
        <v>28</v>
      </c>
      <c r="C10" s="141"/>
      <c r="D10" s="141"/>
      <c r="E10" s="142"/>
      <c r="F10" s="137"/>
      <c r="G10" s="20" t="s">
        <v>29</v>
      </c>
      <c r="H10" s="21" t="s">
        <v>30</v>
      </c>
      <c r="I10" s="21"/>
      <c r="J10" s="22"/>
      <c r="K10" s="140"/>
      <c r="L10" s="14"/>
      <c r="R10" s="5"/>
      <c r="S10" s="5"/>
    </row>
    <row r="11" spans="1:19" s="1" customFormat="1" ht="12.75">
      <c r="A11" s="15" t="s">
        <v>31</v>
      </c>
      <c r="B11" s="141" t="s">
        <v>32</v>
      </c>
      <c r="C11" s="141"/>
      <c r="D11" s="141"/>
      <c r="E11" s="142"/>
      <c r="F11" s="137"/>
      <c r="G11" s="5"/>
      <c r="R11" s="5"/>
      <c r="S11" s="5"/>
    </row>
    <row r="12" spans="1:19" s="1" customFormat="1" ht="12.75">
      <c r="A12" s="15" t="s">
        <v>33</v>
      </c>
      <c r="B12" s="141" t="s">
        <v>34</v>
      </c>
      <c r="C12" s="141"/>
      <c r="D12" s="141"/>
      <c r="E12" s="142"/>
      <c r="F12" s="137"/>
      <c r="G12" s="5"/>
      <c r="R12" s="5"/>
      <c r="S12" s="5"/>
    </row>
    <row r="13" spans="1:19" s="1" customFormat="1" ht="12.75">
      <c r="A13" s="23" t="s">
        <v>35</v>
      </c>
      <c r="B13" s="143" t="s">
        <v>36</v>
      </c>
      <c r="C13" s="143"/>
      <c r="D13" s="143"/>
      <c r="E13" s="144"/>
      <c r="F13" s="137"/>
      <c r="G13" s="5"/>
      <c r="R13" s="5"/>
      <c r="S13" s="5"/>
    </row>
    <row r="14" spans="1:19" s="1" customFormat="1" ht="12.75">
      <c r="A14" s="8" t="s">
        <v>37</v>
      </c>
      <c r="B14" s="135" t="s">
        <v>38</v>
      </c>
      <c r="C14" s="135"/>
      <c r="D14" s="135"/>
      <c r="E14" s="136"/>
      <c r="F14" s="137" t="s">
        <v>39</v>
      </c>
      <c r="G14" s="5"/>
      <c r="R14" s="5"/>
      <c r="S14" s="5"/>
    </row>
    <row r="15" spans="1:19" s="1" customFormat="1" ht="12.75">
      <c r="A15" s="15" t="s">
        <v>40</v>
      </c>
      <c r="B15" s="141" t="s">
        <v>41</v>
      </c>
      <c r="C15" s="141"/>
      <c r="D15" s="141"/>
      <c r="E15" s="142"/>
      <c r="F15" s="137"/>
      <c r="G15" s="5"/>
      <c r="R15" s="5"/>
      <c r="S15" s="5"/>
    </row>
    <row r="16" spans="1:19" s="1" customFormat="1" ht="12.75">
      <c r="A16" s="15" t="s">
        <v>42</v>
      </c>
      <c r="B16" s="141" t="s">
        <v>43</v>
      </c>
      <c r="C16" s="141"/>
      <c r="D16" s="141"/>
      <c r="E16" s="142"/>
      <c r="F16" s="137"/>
      <c r="G16" s="5"/>
      <c r="R16" s="5"/>
      <c r="S16" s="5"/>
    </row>
    <row r="17" spans="1:19" s="1" customFormat="1" ht="12.75">
      <c r="A17" s="15" t="s">
        <v>44</v>
      </c>
      <c r="B17" s="141" t="s">
        <v>45</v>
      </c>
      <c r="C17" s="141"/>
      <c r="D17" s="141"/>
      <c r="E17" s="142"/>
      <c r="F17" s="137"/>
      <c r="G17" s="5"/>
      <c r="R17" s="5"/>
      <c r="S17" s="5"/>
    </row>
    <row r="18" spans="1:19" s="1" customFormat="1" ht="12.75">
      <c r="A18" s="15" t="s">
        <v>46</v>
      </c>
      <c r="B18" s="141" t="s">
        <v>47</v>
      </c>
      <c r="C18" s="141"/>
      <c r="D18" s="141"/>
      <c r="E18" s="142"/>
      <c r="F18" s="137"/>
      <c r="G18" s="5"/>
      <c r="R18" s="5"/>
      <c r="S18" s="5"/>
    </row>
    <row r="19" spans="1:19" s="1" customFormat="1" ht="12.75">
      <c r="A19" s="23" t="s">
        <v>48</v>
      </c>
      <c r="B19" s="143" t="s">
        <v>49</v>
      </c>
      <c r="C19" s="143"/>
      <c r="D19" s="143"/>
      <c r="E19" s="144"/>
      <c r="F19" s="137"/>
      <c r="G19" s="5"/>
      <c r="R19" s="5"/>
      <c r="S19" s="5"/>
    </row>
    <row r="20" spans="1:19" s="1" customFormat="1" ht="12">
      <c r="A20" s="26"/>
      <c r="B20" s="7"/>
      <c r="C20" s="7"/>
      <c r="D20" s="7"/>
      <c r="E20" s="5"/>
      <c r="F20" s="5"/>
      <c r="G20" s="5"/>
      <c r="R20" s="5"/>
      <c r="S20" s="5"/>
    </row>
    <row r="21" spans="1:20" s="1" customFormat="1" ht="12.75">
      <c r="A21" s="27" t="s">
        <v>50</v>
      </c>
      <c r="B21" s="27" t="s">
        <v>50</v>
      </c>
      <c r="C21" s="28" t="s">
        <v>51</v>
      </c>
      <c r="D21" s="28" t="s">
        <v>51</v>
      </c>
      <c r="E21" s="28" t="s">
        <v>51</v>
      </c>
      <c r="F21" s="28" t="s">
        <v>51</v>
      </c>
      <c r="G21" s="28" t="s">
        <v>51</v>
      </c>
      <c r="H21" s="28" t="s">
        <v>51</v>
      </c>
      <c r="I21" s="28" t="s">
        <v>51</v>
      </c>
      <c r="J21" s="28" t="s">
        <v>51</v>
      </c>
      <c r="K21" s="27" t="s">
        <v>50</v>
      </c>
      <c r="L21" s="27" t="s">
        <v>50</v>
      </c>
      <c r="M21" s="27" t="s">
        <v>50</v>
      </c>
      <c r="N21" s="27" t="s">
        <v>50</v>
      </c>
      <c r="O21" s="27" t="s">
        <v>50</v>
      </c>
      <c r="P21" s="27" t="s">
        <v>50</v>
      </c>
      <c r="Q21" s="29"/>
      <c r="R21" s="29"/>
      <c r="S21" s="29"/>
      <c r="T21" s="5"/>
    </row>
    <row r="22" spans="1:20" s="1" customFormat="1" ht="12.75">
      <c r="A22" s="30" t="s">
        <v>2</v>
      </c>
      <c r="B22" s="30" t="s">
        <v>8</v>
      </c>
      <c r="C22" s="30" t="s">
        <v>12</v>
      </c>
      <c r="D22" s="30" t="s">
        <v>16</v>
      </c>
      <c r="E22" s="30" t="s">
        <v>20</v>
      </c>
      <c r="F22" s="30" t="s">
        <v>24</v>
      </c>
      <c r="G22" s="30" t="s">
        <v>27</v>
      </c>
      <c r="H22" s="30" t="s">
        <v>31</v>
      </c>
      <c r="I22" s="30" t="s">
        <v>33</v>
      </c>
      <c r="J22" s="30" t="s">
        <v>35</v>
      </c>
      <c r="K22" s="30" t="s">
        <v>37</v>
      </c>
      <c r="L22" s="30" t="s">
        <v>40</v>
      </c>
      <c r="M22" s="30" t="s">
        <v>42</v>
      </c>
      <c r="N22" s="30" t="s">
        <v>44</v>
      </c>
      <c r="O22" s="30" t="s">
        <v>46</v>
      </c>
      <c r="P22" s="30" t="s">
        <v>48</v>
      </c>
      <c r="Q22" s="29"/>
      <c r="R22" s="29"/>
      <c r="S22" s="29"/>
      <c r="T22" s="5"/>
    </row>
    <row r="23" spans="1:20" s="35" customFormat="1" ht="14.25">
      <c r="A23" s="31" t="s">
        <v>52</v>
      </c>
      <c r="B23" s="32" t="s">
        <v>53</v>
      </c>
      <c r="C23" s="31" t="s">
        <v>54</v>
      </c>
      <c r="D23" s="31" t="s">
        <v>55</v>
      </c>
      <c r="E23" s="31" t="s">
        <v>56</v>
      </c>
      <c r="F23" s="32">
        <v>1457</v>
      </c>
      <c r="G23" s="31">
        <v>854841</v>
      </c>
      <c r="H23" s="31">
        <v>6570902</v>
      </c>
      <c r="I23" s="31">
        <v>191</v>
      </c>
      <c r="J23" s="31" t="s">
        <v>57</v>
      </c>
      <c r="K23" s="32">
        <v>854658</v>
      </c>
      <c r="L23" s="32">
        <v>6571011</v>
      </c>
      <c r="M23" s="32">
        <v>854601</v>
      </c>
      <c r="N23" s="32">
        <v>6571201</v>
      </c>
      <c r="O23" s="31">
        <v>18.9</v>
      </c>
      <c r="P23" s="31">
        <v>220</v>
      </c>
      <c r="Q23" s="33"/>
      <c r="R23" s="33"/>
      <c r="S23" s="33"/>
      <c r="T23" s="34"/>
    </row>
    <row r="24" spans="1:20" s="35" customFormat="1" ht="14.25">
      <c r="A24" s="28" t="s">
        <v>51</v>
      </c>
      <c r="B24" s="28" t="s">
        <v>58</v>
      </c>
      <c r="C24" s="28" t="s">
        <v>51</v>
      </c>
      <c r="D24" s="27" t="s">
        <v>50</v>
      </c>
      <c r="E24" s="27" t="s">
        <v>50</v>
      </c>
      <c r="F24" s="28" t="s">
        <v>51</v>
      </c>
      <c r="G24" s="28" t="s">
        <v>58</v>
      </c>
      <c r="H24" s="36"/>
      <c r="I24" s="36"/>
      <c r="J24" s="36"/>
      <c r="M24" s="37"/>
      <c r="N24" s="33"/>
      <c r="O24" s="33"/>
      <c r="P24" s="33"/>
      <c r="Q24" s="33"/>
      <c r="R24" s="33"/>
      <c r="S24" s="33"/>
      <c r="T24" s="34"/>
    </row>
    <row r="25" spans="1:20" s="35" customFormat="1" ht="14.25">
      <c r="A25" s="30" t="s">
        <v>5</v>
      </c>
      <c r="B25" s="30" t="s">
        <v>59</v>
      </c>
      <c r="C25" s="30" t="s">
        <v>14</v>
      </c>
      <c r="D25" s="30" t="s">
        <v>18</v>
      </c>
      <c r="E25" s="30" t="s">
        <v>22</v>
      </c>
      <c r="F25" s="30" t="s">
        <v>26</v>
      </c>
      <c r="G25" s="30" t="s">
        <v>60</v>
      </c>
      <c r="H25" s="36"/>
      <c r="I25" s="36"/>
      <c r="J25" s="36"/>
      <c r="M25" s="37"/>
      <c r="N25" s="33"/>
      <c r="O25" s="33"/>
      <c r="P25" s="33"/>
      <c r="Q25" s="33"/>
      <c r="R25" s="33"/>
      <c r="S25" s="33"/>
      <c r="T25" s="34"/>
    </row>
    <row r="26" spans="1:20" s="35" customFormat="1" ht="28.5">
      <c r="A26" s="38" t="s">
        <v>61</v>
      </c>
      <c r="B26" s="38"/>
      <c r="C26" s="38"/>
      <c r="D26" s="39">
        <v>43384</v>
      </c>
      <c r="E26" s="40" t="s">
        <v>62</v>
      </c>
      <c r="F26" s="38" t="s">
        <v>63</v>
      </c>
      <c r="G26" s="40" t="s">
        <v>64</v>
      </c>
      <c r="H26" s="41"/>
      <c r="I26" s="41"/>
      <c r="J26" s="41"/>
      <c r="M26" s="37"/>
      <c r="N26" s="33"/>
      <c r="O26" s="33"/>
      <c r="P26" s="33"/>
      <c r="Q26" s="33"/>
      <c r="R26" s="33"/>
      <c r="S26" s="33"/>
      <c r="T26" s="34"/>
    </row>
    <row r="27" spans="1:20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3"/>
      <c r="O27" s="33"/>
      <c r="P27" s="33"/>
      <c r="Q27" s="33"/>
      <c r="R27" s="33"/>
      <c r="S27" s="33"/>
      <c r="T27" s="34"/>
    </row>
    <row r="28" spans="1:20" s="35" customFormat="1" ht="15" thickBot="1">
      <c r="A28" s="36"/>
      <c r="B28" s="36"/>
      <c r="C28" s="36"/>
      <c r="D28" s="44"/>
      <c r="E28" s="36"/>
      <c r="F28" s="36"/>
      <c r="G28" s="36"/>
      <c r="H28" s="36"/>
      <c r="I28" s="36"/>
      <c r="J28" s="36"/>
      <c r="M28" s="37"/>
      <c r="N28" s="33"/>
      <c r="O28" s="33"/>
      <c r="P28" s="33"/>
      <c r="Q28" s="33"/>
      <c r="R28" s="33"/>
      <c r="S28" s="33"/>
      <c r="T28" s="34"/>
    </row>
    <row r="29" spans="1:19" ht="16.5" thickBot="1">
      <c r="A29" s="45" t="s">
        <v>65</v>
      </c>
      <c r="B29" s="46"/>
      <c r="C29" s="46"/>
      <c r="D29" s="47"/>
      <c r="E29" s="47"/>
      <c r="H29" s="48"/>
      <c r="I29" s="48"/>
      <c r="R29" s="50"/>
      <c r="S29" s="50"/>
    </row>
    <row r="30" spans="1:15" ht="13.5" customHeight="1">
      <c r="A30" s="51" t="s">
        <v>66</v>
      </c>
      <c r="B30" s="47"/>
      <c r="C30" s="47"/>
      <c r="D30" s="47"/>
      <c r="E30" s="47"/>
      <c r="H30" s="48"/>
      <c r="J30" s="52"/>
      <c r="K30" s="52"/>
      <c r="L30" s="52"/>
      <c r="M30" s="52"/>
      <c r="N30" s="52"/>
      <c r="O30" s="52"/>
    </row>
    <row r="31" spans="1:16" ht="13.5" customHeight="1" thickBot="1">
      <c r="A31" s="8" t="s">
        <v>67</v>
      </c>
      <c r="B31" s="9" t="s">
        <v>68</v>
      </c>
      <c r="C31" s="9"/>
      <c r="D31" s="9"/>
      <c r="E31" s="10"/>
      <c r="H31" s="48"/>
      <c r="I31" s="53"/>
      <c r="J31" s="54"/>
      <c r="K31" s="1"/>
      <c r="L31" s="1"/>
      <c r="M31" s="1"/>
      <c r="P31" s="52"/>
    </row>
    <row r="32" spans="1:20" ht="13.5" customHeight="1" thickBot="1">
      <c r="A32" s="15" t="s">
        <v>12</v>
      </c>
      <c r="B32" s="7" t="s">
        <v>13</v>
      </c>
      <c r="C32" s="7"/>
      <c r="D32" s="7"/>
      <c r="E32" s="16"/>
      <c r="F32" s="55"/>
      <c r="H32" s="45" t="s">
        <v>69</v>
      </c>
      <c r="I32" s="56"/>
      <c r="J32" s="56"/>
      <c r="K32" s="46"/>
      <c r="L32" s="57"/>
      <c r="T32" s="58"/>
    </row>
    <row r="33" spans="1:10" ht="12.75">
      <c r="A33" s="15" t="s">
        <v>70</v>
      </c>
      <c r="B33" s="7" t="s">
        <v>71</v>
      </c>
      <c r="C33" s="7"/>
      <c r="D33" s="7"/>
      <c r="E33" s="16"/>
      <c r="G33" s="53"/>
      <c r="H33" s="54"/>
      <c r="I33" s="1"/>
      <c r="J33" s="1"/>
    </row>
    <row r="34" spans="1:10" ht="12.75">
      <c r="A34" s="15" t="s">
        <v>18</v>
      </c>
      <c r="B34" s="7" t="s">
        <v>72</v>
      </c>
      <c r="C34" s="7"/>
      <c r="D34" s="7"/>
      <c r="E34" s="16"/>
      <c r="F34" s="47"/>
      <c r="G34" s="47"/>
      <c r="H34" s="51" t="s">
        <v>66</v>
      </c>
      <c r="I34" s="55"/>
      <c r="J34" s="55"/>
    </row>
    <row r="35" spans="1:10" ht="12.75">
      <c r="A35" s="15" t="s">
        <v>73</v>
      </c>
      <c r="B35" s="26" t="s">
        <v>74</v>
      </c>
      <c r="C35" s="7"/>
      <c r="D35" s="7"/>
      <c r="E35" s="16"/>
      <c r="F35" s="47"/>
      <c r="G35" s="47"/>
      <c r="H35" s="59" t="s">
        <v>75</v>
      </c>
      <c r="I35" s="60" t="s">
        <v>76</v>
      </c>
      <c r="J35" s="13"/>
    </row>
    <row r="36" spans="1:12" ht="12.75">
      <c r="A36" s="15" t="s">
        <v>77</v>
      </c>
      <c r="B36" s="26" t="s">
        <v>78</v>
      </c>
      <c r="C36" s="7"/>
      <c r="D36" s="7"/>
      <c r="E36" s="25"/>
      <c r="F36" s="49"/>
      <c r="G36" s="49"/>
      <c r="H36" s="59" t="s">
        <v>79</v>
      </c>
      <c r="I36" s="60" t="s">
        <v>80</v>
      </c>
      <c r="J36" s="60"/>
      <c r="K36" s="61"/>
      <c r="L36" s="62"/>
    </row>
    <row r="37" spans="1:19" ht="12.75">
      <c r="A37" s="63"/>
      <c r="B37" s="64"/>
      <c r="C37" s="65"/>
      <c r="D37" s="66"/>
      <c r="E37" s="67" t="s">
        <v>50</v>
      </c>
      <c r="F37" s="68"/>
      <c r="G37" s="49"/>
      <c r="H37" s="27" t="s">
        <v>50</v>
      </c>
      <c r="I37" s="28" t="s">
        <v>51</v>
      </c>
      <c r="P37" s="69"/>
      <c r="Q37" s="69"/>
      <c r="R37" s="47"/>
      <c r="S37" s="47"/>
    </row>
    <row r="38" spans="1:19" ht="12.75">
      <c r="A38" s="70" t="s">
        <v>8</v>
      </c>
      <c r="B38" s="70" t="s">
        <v>12</v>
      </c>
      <c r="C38" s="70" t="s">
        <v>16</v>
      </c>
      <c r="D38" s="71" t="s">
        <v>18</v>
      </c>
      <c r="E38" s="71" t="s">
        <v>73</v>
      </c>
      <c r="F38" s="72" t="s">
        <v>81</v>
      </c>
      <c r="G38" s="73" t="s">
        <v>82</v>
      </c>
      <c r="H38" s="74" t="s">
        <v>75</v>
      </c>
      <c r="I38" s="75" t="s">
        <v>79</v>
      </c>
      <c r="R38" s="69"/>
      <c r="S38" s="69"/>
    </row>
    <row r="39" spans="1:19" ht="15" customHeight="1">
      <c r="A39" s="76" t="str">
        <f>B23</f>
        <v>06048900</v>
      </c>
      <c r="B39" s="76" t="str">
        <f>C23</f>
        <v>Veyle</v>
      </c>
      <c r="C39" s="76" t="str">
        <f>D23</f>
        <v>VEYLE A VONNAS 2</v>
      </c>
      <c r="D39" s="77">
        <f>D26</f>
        <v>43384</v>
      </c>
      <c r="E39" s="78">
        <v>18.4</v>
      </c>
      <c r="F39" s="79" t="s">
        <v>83</v>
      </c>
      <c r="G39" s="80" t="s">
        <v>84</v>
      </c>
      <c r="H39" s="81">
        <v>0</v>
      </c>
      <c r="I39" s="81" t="s">
        <v>85</v>
      </c>
      <c r="R39" s="69"/>
      <c r="S39" s="69"/>
    </row>
    <row r="40" spans="1:19" ht="14.25">
      <c r="A40" s="82" t="s">
        <v>86</v>
      </c>
      <c r="B40" s="83"/>
      <c r="C40" s="83"/>
      <c r="D40" s="84"/>
      <c r="E40" s="83"/>
      <c r="F40" s="79" t="s">
        <v>87</v>
      </c>
      <c r="G40" s="80" t="s">
        <v>88</v>
      </c>
      <c r="H40" s="85">
        <v>7</v>
      </c>
      <c r="I40" s="81" t="s">
        <v>89</v>
      </c>
      <c r="R40" s="69"/>
      <c r="S40" s="69"/>
    </row>
    <row r="41" spans="1:19" ht="14.25">
      <c r="A41" s="147" t="s">
        <v>90</v>
      </c>
      <c r="B41" s="148"/>
      <c r="C41" s="148"/>
      <c r="D41" s="148"/>
      <c r="E41" s="149"/>
      <c r="F41" s="86" t="s">
        <v>91</v>
      </c>
      <c r="G41" s="80" t="s">
        <v>92</v>
      </c>
      <c r="H41" s="85">
        <v>0</v>
      </c>
      <c r="I41" s="81" t="s">
        <v>85</v>
      </c>
      <c r="R41" s="69"/>
      <c r="S41" s="69"/>
    </row>
    <row r="42" spans="1:19" ht="14.25">
      <c r="A42" s="83"/>
      <c r="B42" s="83"/>
      <c r="C42" s="83"/>
      <c r="D42" s="84"/>
      <c r="E42" s="83"/>
      <c r="F42" s="79" t="s">
        <v>93</v>
      </c>
      <c r="G42" s="80" t="s">
        <v>94</v>
      </c>
      <c r="H42" s="85">
        <v>1</v>
      </c>
      <c r="I42" s="81" t="s">
        <v>95</v>
      </c>
      <c r="R42" s="69"/>
      <c r="S42" s="69"/>
    </row>
    <row r="43" spans="1:19" ht="14.25">
      <c r="A43" s="83"/>
      <c r="B43" s="83"/>
      <c r="C43" s="83"/>
      <c r="D43" s="84"/>
      <c r="E43" s="83"/>
      <c r="F43" s="79" t="s">
        <v>96</v>
      </c>
      <c r="G43" s="80" t="s">
        <v>97</v>
      </c>
      <c r="H43" s="85">
        <v>45</v>
      </c>
      <c r="I43" s="81" t="s">
        <v>89</v>
      </c>
      <c r="O43" s="1"/>
      <c r="R43" s="69"/>
      <c r="S43" s="69"/>
    </row>
    <row r="44" spans="1:19" ht="14.25">
      <c r="A44" s="83"/>
      <c r="B44" s="83"/>
      <c r="C44" s="83"/>
      <c r="D44" s="84"/>
      <c r="E44" s="83"/>
      <c r="F44" s="79" t="s">
        <v>98</v>
      </c>
      <c r="G44" s="80" t="s">
        <v>99</v>
      </c>
      <c r="H44" s="85">
        <v>0</v>
      </c>
      <c r="I44" s="81" t="s">
        <v>85</v>
      </c>
      <c r="M44" s="1"/>
      <c r="N44" s="1"/>
      <c r="O44" s="1"/>
      <c r="P44" s="1"/>
      <c r="Q44" s="1"/>
      <c r="R44" s="1"/>
      <c r="S44" s="1"/>
    </row>
    <row r="45" spans="1:19" ht="14.25">
      <c r="A45" s="83"/>
      <c r="B45" s="83"/>
      <c r="C45" s="83"/>
      <c r="D45" s="84"/>
      <c r="E45" s="83"/>
      <c r="F45" s="79" t="s">
        <v>100</v>
      </c>
      <c r="G45" s="80" t="s">
        <v>101</v>
      </c>
      <c r="H45" s="85">
        <v>10</v>
      </c>
      <c r="I45" s="81" t="s">
        <v>89</v>
      </c>
      <c r="M45" s="1"/>
      <c r="N45" s="1"/>
      <c r="O45" s="1"/>
      <c r="P45" s="1"/>
      <c r="Q45" s="1"/>
      <c r="R45" s="1"/>
      <c r="S45" s="1"/>
    </row>
    <row r="46" spans="1:19" ht="14.25">
      <c r="A46" s="83"/>
      <c r="B46" s="83"/>
      <c r="C46" s="83"/>
      <c r="D46" s="84"/>
      <c r="E46" s="83"/>
      <c r="F46" s="79" t="s">
        <v>102</v>
      </c>
      <c r="G46" s="80" t="s">
        <v>103</v>
      </c>
      <c r="H46" s="85">
        <v>2</v>
      </c>
      <c r="I46" s="81" t="s">
        <v>95</v>
      </c>
      <c r="M46" s="1"/>
      <c r="N46" s="1"/>
      <c r="O46" s="1"/>
      <c r="P46" s="1"/>
      <c r="Q46" s="1"/>
      <c r="R46" s="1"/>
      <c r="S46" s="1"/>
    </row>
    <row r="47" spans="1:19" ht="14.25">
      <c r="A47" s="83"/>
      <c r="B47" s="83"/>
      <c r="C47" s="83"/>
      <c r="D47" s="84"/>
      <c r="E47" s="83"/>
      <c r="F47" s="79" t="s">
        <v>104</v>
      </c>
      <c r="G47" s="80" t="s">
        <v>105</v>
      </c>
      <c r="H47" s="85">
        <v>0</v>
      </c>
      <c r="I47" s="81" t="s">
        <v>85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5" s="1" customFormat="1" ht="14.25">
      <c r="A48" s="83"/>
      <c r="B48" s="83"/>
      <c r="C48" s="83"/>
      <c r="D48" s="84"/>
      <c r="E48" s="83"/>
      <c r="F48" s="79" t="s">
        <v>106</v>
      </c>
      <c r="G48" s="80" t="s">
        <v>107</v>
      </c>
      <c r="H48" s="85">
        <v>34</v>
      </c>
      <c r="I48" s="81" t="s">
        <v>89</v>
      </c>
      <c r="O48" s="49"/>
    </row>
    <row r="49" spans="1:19" s="1" customFormat="1" ht="14.25">
      <c r="A49" s="83"/>
      <c r="B49" s="83"/>
      <c r="C49" s="83"/>
      <c r="D49" s="84"/>
      <c r="E49" s="83"/>
      <c r="F49" s="79" t="s">
        <v>108</v>
      </c>
      <c r="G49" s="80" t="s">
        <v>109</v>
      </c>
      <c r="H49" s="85">
        <v>0</v>
      </c>
      <c r="I49" s="81" t="s">
        <v>85</v>
      </c>
      <c r="M49" s="49"/>
      <c r="N49" s="49"/>
      <c r="O49" s="49"/>
      <c r="P49" s="49"/>
      <c r="Q49" s="49"/>
      <c r="R49" s="69"/>
      <c r="S49" s="69"/>
    </row>
    <row r="50" spans="1:19" s="1" customFormat="1" ht="14.25">
      <c r="A50" s="83"/>
      <c r="B50" s="83"/>
      <c r="C50" s="83"/>
      <c r="D50" s="84"/>
      <c r="E50" s="83"/>
      <c r="F50" s="87" t="s">
        <v>110</v>
      </c>
      <c r="G50" s="88" t="s">
        <v>111</v>
      </c>
      <c r="H50" s="89">
        <v>1</v>
      </c>
      <c r="I50" s="81" t="s">
        <v>95</v>
      </c>
      <c r="M50" s="49"/>
      <c r="N50" s="49"/>
      <c r="O50" s="49"/>
      <c r="P50" s="49"/>
      <c r="Q50" s="49"/>
      <c r="R50" s="69"/>
      <c r="S50" s="69"/>
    </row>
    <row r="51" spans="1:19" s="1" customFormat="1" ht="16.5" thickBot="1">
      <c r="A51" s="52"/>
      <c r="B51" s="52"/>
      <c r="C51" s="52"/>
      <c r="D51" s="52"/>
      <c r="E51" s="52"/>
      <c r="F51" s="150" t="s">
        <v>112</v>
      </c>
      <c r="G51" s="151"/>
      <c r="H51" s="90">
        <f>SUM(H39:H50)/100</f>
        <v>1</v>
      </c>
      <c r="N51" s="49"/>
      <c r="O51" s="49"/>
      <c r="P51" s="49"/>
      <c r="Q51" s="49"/>
      <c r="R51" s="69"/>
      <c r="S51" s="69"/>
    </row>
    <row r="52" spans="1:19" s="1" customFormat="1" ht="16.5" thickBot="1">
      <c r="A52" s="152" t="s">
        <v>113</v>
      </c>
      <c r="B52" s="153"/>
      <c r="C52" s="153"/>
      <c r="D52" s="153"/>
      <c r="E52" s="154"/>
      <c r="F52" s="91"/>
      <c r="G52" s="92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ht="12.75">
      <c r="G53" s="93"/>
    </row>
    <row r="54" spans="1:7" ht="12.75">
      <c r="A54" s="51" t="s">
        <v>66</v>
      </c>
      <c r="B54" s="55"/>
      <c r="C54" s="55"/>
      <c r="D54" s="55"/>
      <c r="E54" s="94"/>
      <c r="F54" s="95"/>
      <c r="G54" s="93"/>
    </row>
    <row r="55" spans="1:10" ht="12.75">
      <c r="A55" s="8" t="s">
        <v>81</v>
      </c>
      <c r="B55" s="9" t="s">
        <v>114</v>
      </c>
      <c r="C55" s="9"/>
      <c r="D55" s="9"/>
      <c r="E55" s="9"/>
      <c r="F55" s="10"/>
      <c r="G55" s="96"/>
      <c r="J55" s="97"/>
    </row>
    <row r="56" spans="1:10" ht="12.75">
      <c r="A56" s="15" t="s">
        <v>115</v>
      </c>
      <c r="B56" s="7" t="s">
        <v>114</v>
      </c>
      <c r="C56" s="7"/>
      <c r="D56" s="7"/>
      <c r="E56" s="7"/>
      <c r="F56" s="16"/>
      <c r="G56" s="96"/>
      <c r="H56" s="51" t="s">
        <v>66</v>
      </c>
      <c r="J56" s="97"/>
    </row>
    <row r="57" spans="1:10" ht="12.75">
      <c r="A57" s="15" t="s">
        <v>116</v>
      </c>
      <c r="B57" s="7" t="s">
        <v>117</v>
      </c>
      <c r="C57" s="7"/>
      <c r="D57" s="7"/>
      <c r="E57" s="7"/>
      <c r="F57" s="16"/>
      <c r="G57" s="96"/>
      <c r="H57" s="98" t="s">
        <v>118</v>
      </c>
      <c r="I57" s="98" t="s">
        <v>82</v>
      </c>
      <c r="J57" s="98" t="s">
        <v>119</v>
      </c>
    </row>
    <row r="58" spans="1:10" ht="12.75">
      <c r="A58" s="15" t="s">
        <v>120</v>
      </c>
      <c r="B58" s="7" t="s">
        <v>121</v>
      </c>
      <c r="C58" s="7"/>
      <c r="D58" s="7"/>
      <c r="E58" s="7"/>
      <c r="F58" s="16"/>
      <c r="G58" s="96"/>
      <c r="H58" s="99" t="s">
        <v>122</v>
      </c>
      <c r="I58" s="99" t="s">
        <v>123</v>
      </c>
      <c r="J58" s="99" t="s">
        <v>124</v>
      </c>
    </row>
    <row r="59" spans="1:10" ht="12.75">
      <c r="A59" s="15" t="s">
        <v>125</v>
      </c>
      <c r="B59" s="7" t="s">
        <v>126</v>
      </c>
      <c r="C59" s="7"/>
      <c r="D59" s="7"/>
      <c r="E59" s="7"/>
      <c r="F59" s="16"/>
      <c r="G59" s="96"/>
      <c r="H59" s="100" t="s">
        <v>127</v>
      </c>
      <c r="I59" s="100" t="s">
        <v>128</v>
      </c>
      <c r="J59" s="100" t="s">
        <v>129</v>
      </c>
    </row>
    <row r="60" spans="1:10" ht="12.75">
      <c r="A60" s="15" t="s">
        <v>130</v>
      </c>
      <c r="B60" s="7" t="s">
        <v>131</v>
      </c>
      <c r="C60" s="7"/>
      <c r="D60" s="7"/>
      <c r="E60" s="7"/>
      <c r="F60" s="16"/>
      <c r="G60" s="96"/>
      <c r="H60" s="100" t="s">
        <v>132</v>
      </c>
      <c r="I60" s="100" t="s">
        <v>133</v>
      </c>
      <c r="J60" s="100" t="s">
        <v>134</v>
      </c>
    </row>
    <row r="61" spans="1:19" ht="12.75">
      <c r="A61" s="15" t="s">
        <v>135</v>
      </c>
      <c r="B61" s="7" t="s">
        <v>136</v>
      </c>
      <c r="C61" s="7"/>
      <c r="D61" s="7"/>
      <c r="E61" s="7"/>
      <c r="F61" s="16"/>
      <c r="G61" s="101"/>
      <c r="H61" s="102" t="s">
        <v>137</v>
      </c>
      <c r="I61" s="102" t="s">
        <v>138</v>
      </c>
      <c r="J61" s="102" t="s">
        <v>139</v>
      </c>
      <c r="O61" s="48"/>
      <c r="P61" s="48"/>
      <c r="Q61" s="48"/>
      <c r="R61" s="48"/>
      <c r="S61" s="48"/>
    </row>
    <row r="62" spans="1:8" ht="12.75">
      <c r="A62" s="23" t="s">
        <v>140</v>
      </c>
      <c r="B62" s="24" t="s">
        <v>141</v>
      </c>
      <c r="C62" s="103"/>
      <c r="D62" s="103"/>
      <c r="E62" s="24"/>
      <c r="F62" s="25"/>
      <c r="G62" s="101"/>
      <c r="H62" s="48"/>
    </row>
    <row r="63" spans="5:8" ht="12.75">
      <c r="E63" s="104"/>
      <c r="F63" s="49"/>
      <c r="H63" s="48"/>
    </row>
    <row r="64" spans="1:14" ht="12.75">
      <c r="A64" s="105"/>
      <c r="B64" s="105"/>
      <c r="C64" s="106"/>
      <c r="D64" s="107" t="s">
        <v>50</v>
      </c>
      <c r="E64" s="27" t="s">
        <v>50</v>
      </c>
      <c r="F64" s="27" t="s">
        <v>50</v>
      </c>
      <c r="G64" s="28" t="s">
        <v>51</v>
      </c>
      <c r="H64" s="28" t="s">
        <v>51</v>
      </c>
      <c r="I64" s="28" t="s">
        <v>51</v>
      </c>
      <c r="J64" s="28" t="s">
        <v>51</v>
      </c>
      <c r="K64" s="28" t="s">
        <v>51</v>
      </c>
      <c r="L64" s="48"/>
      <c r="M64" s="48"/>
      <c r="N64" s="48"/>
    </row>
    <row r="65" spans="1:19" s="48" customFormat="1" ht="12.75">
      <c r="A65" s="70" t="s">
        <v>8</v>
      </c>
      <c r="B65" s="70" t="s">
        <v>18</v>
      </c>
      <c r="C65" s="70" t="s">
        <v>142</v>
      </c>
      <c r="D65" s="30" t="s">
        <v>81</v>
      </c>
      <c r="E65" s="30" t="s">
        <v>115</v>
      </c>
      <c r="F65" s="30" t="s">
        <v>116</v>
      </c>
      <c r="G65" s="30" t="s">
        <v>120</v>
      </c>
      <c r="H65" s="30" t="s">
        <v>143</v>
      </c>
      <c r="I65" s="30" t="s">
        <v>130</v>
      </c>
      <c r="J65" s="30" t="s">
        <v>135</v>
      </c>
      <c r="K65" s="30" t="s">
        <v>140</v>
      </c>
      <c r="L65" s="49"/>
      <c r="M65" s="49"/>
      <c r="N65" s="49"/>
      <c r="O65" s="49"/>
      <c r="P65" s="49"/>
      <c r="Q65" s="49"/>
      <c r="R65" s="49"/>
      <c r="S65" s="49"/>
    </row>
    <row r="66" spans="1:11" ht="14.25">
      <c r="A66" s="108" t="str">
        <f>B23</f>
        <v>06048900</v>
      </c>
      <c r="B66" s="109">
        <f>D26</f>
        <v>43384</v>
      </c>
      <c r="C66" s="110" t="s">
        <v>144</v>
      </c>
      <c r="D66" s="81" t="s">
        <v>94</v>
      </c>
      <c r="E66" s="81" t="s">
        <v>123</v>
      </c>
      <c r="F66" s="81" t="s">
        <v>145</v>
      </c>
      <c r="G66" s="81">
        <v>20</v>
      </c>
      <c r="H66" s="81" t="s">
        <v>85</v>
      </c>
      <c r="I66" s="81" t="s">
        <v>146</v>
      </c>
      <c r="J66" s="81"/>
      <c r="K66" s="81"/>
    </row>
    <row r="67" spans="1:11" ht="14.25">
      <c r="A67" s="111" t="str">
        <f>+A$66</f>
        <v>06048900</v>
      </c>
      <c r="B67" s="112">
        <f>+B$66</f>
        <v>43384</v>
      </c>
      <c r="C67" s="110" t="s">
        <v>147</v>
      </c>
      <c r="D67" s="81" t="s">
        <v>103</v>
      </c>
      <c r="E67" s="81" t="s">
        <v>123</v>
      </c>
      <c r="F67" s="85" t="s">
        <v>145</v>
      </c>
      <c r="G67" s="85">
        <v>10</v>
      </c>
      <c r="H67" s="85" t="s">
        <v>85</v>
      </c>
      <c r="I67" s="85" t="s">
        <v>146</v>
      </c>
      <c r="J67" s="85"/>
      <c r="K67" s="81"/>
    </row>
    <row r="68" spans="1:11" ht="14.25">
      <c r="A68" s="111" t="str">
        <f aca="true" t="shared" si="0" ref="A68:B77">+A$66</f>
        <v>06048900</v>
      </c>
      <c r="B68" s="112">
        <f t="shared" si="0"/>
        <v>43384</v>
      </c>
      <c r="C68" s="110" t="s">
        <v>148</v>
      </c>
      <c r="D68" s="81" t="s">
        <v>103</v>
      </c>
      <c r="E68" s="81" t="s">
        <v>123</v>
      </c>
      <c r="F68" s="85" t="s">
        <v>145</v>
      </c>
      <c r="G68" s="85">
        <v>15</v>
      </c>
      <c r="H68" s="85" t="s">
        <v>85</v>
      </c>
      <c r="I68" s="85" t="s">
        <v>146</v>
      </c>
      <c r="J68" s="85"/>
      <c r="K68" s="81"/>
    </row>
    <row r="69" spans="1:11" ht="14.25">
      <c r="A69" s="111" t="str">
        <f t="shared" si="0"/>
        <v>06048900</v>
      </c>
      <c r="B69" s="112">
        <f t="shared" si="0"/>
        <v>43384</v>
      </c>
      <c r="C69" s="110" t="s">
        <v>149</v>
      </c>
      <c r="D69" s="81" t="s">
        <v>111</v>
      </c>
      <c r="E69" s="81" t="s">
        <v>123</v>
      </c>
      <c r="F69" s="85" t="s">
        <v>145</v>
      </c>
      <c r="G69" s="85">
        <v>40</v>
      </c>
      <c r="H69" s="85" t="s">
        <v>85</v>
      </c>
      <c r="I69" s="85" t="s">
        <v>146</v>
      </c>
      <c r="J69" s="85"/>
      <c r="K69" s="81"/>
    </row>
    <row r="70" spans="1:11" ht="14.25">
      <c r="A70" s="111" t="str">
        <f t="shared" si="0"/>
        <v>06048900</v>
      </c>
      <c r="B70" s="112">
        <f t="shared" si="0"/>
        <v>43384</v>
      </c>
      <c r="C70" s="110" t="s">
        <v>150</v>
      </c>
      <c r="D70" s="81" t="s">
        <v>88</v>
      </c>
      <c r="E70" s="81" t="s">
        <v>123</v>
      </c>
      <c r="F70" s="85" t="s">
        <v>151</v>
      </c>
      <c r="G70" s="85">
        <v>30</v>
      </c>
      <c r="H70" s="85" t="s">
        <v>85</v>
      </c>
      <c r="I70" s="85" t="s">
        <v>146</v>
      </c>
      <c r="J70" s="85"/>
      <c r="K70" s="81"/>
    </row>
    <row r="71" spans="1:11" ht="14.25">
      <c r="A71" s="111" t="str">
        <f t="shared" si="0"/>
        <v>06048900</v>
      </c>
      <c r="B71" s="112">
        <f t="shared" si="0"/>
        <v>43384</v>
      </c>
      <c r="C71" s="110" t="s">
        <v>152</v>
      </c>
      <c r="D71" s="81" t="s">
        <v>97</v>
      </c>
      <c r="E71" s="81" t="s">
        <v>123</v>
      </c>
      <c r="F71" s="85" t="s">
        <v>151</v>
      </c>
      <c r="G71" s="85">
        <v>1.2</v>
      </c>
      <c r="H71" s="85" t="s">
        <v>85</v>
      </c>
      <c r="I71" s="85" t="s">
        <v>146</v>
      </c>
      <c r="J71" s="85"/>
      <c r="K71" s="81"/>
    </row>
    <row r="72" spans="1:11" ht="14.25">
      <c r="A72" s="111" t="str">
        <f t="shared" si="0"/>
        <v>06048900</v>
      </c>
      <c r="B72" s="112">
        <f t="shared" si="0"/>
        <v>43384</v>
      </c>
      <c r="C72" s="110" t="s">
        <v>153</v>
      </c>
      <c r="D72" s="81" t="s">
        <v>107</v>
      </c>
      <c r="E72" s="81" t="s">
        <v>123</v>
      </c>
      <c r="F72" s="85" t="s">
        <v>151</v>
      </c>
      <c r="G72" s="85">
        <v>1.3</v>
      </c>
      <c r="H72" s="85" t="s">
        <v>85</v>
      </c>
      <c r="I72" s="85" t="s">
        <v>146</v>
      </c>
      <c r="J72" s="85"/>
      <c r="K72" s="81"/>
    </row>
    <row r="73" spans="1:11" ht="14.25">
      <c r="A73" s="111" t="str">
        <f t="shared" si="0"/>
        <v>06048900</v>
      </c>
      <c r="B73" s="112">
        <f t="shared" si="0"/>
        <v>43384</v>
      </c>
      <c r="C73" s="110" t="s">
        <v>154</v>
      </c>
      <c r="D73" s="81" t="s">
        <v>101</v>
      </c>
      <c r="E73" s="81" t="s">
        <v>123</v>
      </c>
      <c r="F73" s="85" t="s">
        <v>151</v>
      </c>
      <c r="G73" s="85">
        <v>1.2</v>
      </c>
      <c r="H73" s="85" t="s">
        <v>85</v>
      </c>
      <c r="I73" s="85" t="s">
        <v>146</v>
      </c>
      <c r="J73" s="85"/>
      <c r="K73" s="81"/>
    </row>
    <row r="74" spans="1:11" ht="14.25">
      <c r="A74" s="111" t="str">
        <f t="shared" si="0"/>
        <v>06048900</v>
      </c>
      <c r="B74" s="112">
        <f t="shared" si="0"/>
        <v>43384</v>
      </c>
      <c r="C74" s="110" t="s">
        <v>155</v>
      </c>
      <c r="D74" s="81" t="s">
        <v>97</v>
      </c>
      <c r="E74" s="81" t="s">
        <v>128</v>
      </c>
      <c r="F74" s="85" t="s">
        <v>156</v>
      </c>
      <c r="G74" s="85">
        <v>1.3</v>
      </c>
      <c r="H74" s="85" t="s">
        <v>85</v>
      </c>
      <c r="I74" s="85" t="s">
        <v>146</v>
      </c>
      <c r="J74" s="85"/>
      <c r="K74" s="81"/>
    </row>
    <row r="75" spans="1:11" ht="14.25">
      <c r="A75" s="111" t="str">
        <f t="shared" si="0"/>
        <v>06048900</v>
      </c>
      <c r="B75" s="112">
        <f t="shared" si="0"/>
        <v>43384</v>
      </c>
      <c r="C75" s="110" t="s">
        <v>157</v>
      </c>
      <c r="D75" s="81" t="s">
        <v>97</v>
      </c>
      <c r="E75" s="81" t="s">
        <v>123</v>
      </c>
      <c r="F75" s="85" t="s">
        <v>156</v>
      </c>
      <c r="G75" s="85">
        <v>1.3</v>
      </c>
      <c r="H75" s="85" t="s">
        <v>85</v>
      </c>
      <c r="I75" s="85" t="s">
        <v>146</v>
      </c>
      <c r="J75" s="85"/>
      <c r="K75" s="81"/>
    </row>
    <row r="76" spans="1:11" ht="14.25">
      <c r="A76" s="111" t="str">
        <f t="shared" si="0"/>
        <v>06048900</v>
      </c>
      <c r="B76" s="112">
        <f t="shared" si="0"/>
        <v>43384</v>
      </c>
      <c r="C76" s="110" t="s">
        <v>158</v>
      </c>
      <c r="D76" s="81" t="s">
        <v>97</v>
      </c>
      <c r="E76" s="81" t="s">
        <v>128</v>
      </c>
      <c r="F76" s="85" t="s">
        <v>156</v>
      </c>
      <c r="G76" s="85">
        <v>1.2</v>
      </c>
      <c r="H76" s="85" t="s">
        <v>85</v>
      </c>
      <c r="I76" s="85" t="s">
        <v>146</v>
      </c>
      <c r="J76" s="85"/>
      <c r="K76" s="81"/>
    </row>
    <row r="77" spans="1:11" ht="14.25">
      <c r="A77" s="111" t="str">
        <f t="shared" si="0"/>
        <v>06048900</v>
      </c>
      <c r="B77" s="112">
        <f t="shared" si="0"/>
        <v>43384</v>
      </c>
      <c r="C77" s="110" t="s">
        <v>159</v>
      </c>
      <c r="D77" s="81" t="s">
        <v>107</v>
      </c>
      <c r="E77" s="81" t="s">
        <v>123</v>
      </c>
      <c r="F77" s="85" t="s">
        <v>156</v>
      </c>
      <c r="G77" s="85">
        <v>1.25</v>
      </c>
      <c r="H77" s="85" t="s">
        <v>85</v>
      </c>
      <c r="I77" s="85" t="s">
        <v>146</v>
      </c>
      <c r="J77" s="85"/>
      <c r="K77" s="81"/>
    </row>
    <row r="78" spans="1:20" s="119" customFormat="1" ht="15" thickBot="1">
      <c r="A78" s="113"/>
      <c r="B78" s="114"/>
      <c r="C78" s="115"/>
      <c r="D78" s="116"/>
      <c r="E78" s="116"/>
      <c r="F78" s="116"/>
      <c r="G78" s="117"/>
      <c r="H78" s="117"/>
      <c r="I78" s="117"/>
      <c r="J78" s="117"/>
      <c r="K78" s="117"/>
      <c r="L78" s="49"/>
      <c r="M78" s="49"/>
      <c r="N78" s="49"/>
      <c r="O78" s="49"/>
      <c r="P78" s="49"/>
      <c r="Q78" s="49"/>
      <c r="R78" s="49"/>
      <c r="S78" s="49"/>
      <c r="T78" s="118"/>
    </row>
    <row r="79" spans="1:20" ht="16.5" thickBot="1">
      <c r="A79" s="155" t="s">
        <v>160</v>
      </c>
      <c r="B79" s="156"/>
      <c r="C79" s="52"/>
      <c r="D79" s="52"/>
      <c r="E79" s="52"/>
      <c r="F79" s="52"/>
      <c r="G79" s="1"/>
      <c r="H79" s="1"/>
      <c r="I79" s="1"/>
      <c r="T79" s="69"/>
    </row>
    <row r="80" spans="1:20" ht="12.75">
      <c r="A80" s="5"/>
      <c r="B80" s="1"/>
      <c r="C80" s="1"/>
      <c r="D80" s="1"/>
      <c r="E80" s="1"/>
      <c r="F80" s="1"/>
      <c r="G80" s="1"/>
      <c r="H80" s="1"/>
      <c r="I80" s="1"/>
      <c r="T80" s="69"/>
    </row>
    <row r="81" spans="1:20" ht="12.75">
      <c r="A81" s="26" t="s">
        <v>1</v>
      </c>
      <c r="B81" s="55"/>
      <c r="C81" s="55"/>
      <c r="D81" s="4"/>
      <c r="E81" s="4"/>
      <c r="F81" s="4"/>
      <c r="G81" s="1"/>
      <c r="H81" s="1"/>
      <c r="I81" s="1"/>
      <c r="T81" s="69"/>
    </row>
    <row r="82" spans="1:20" ht="12.75">
      <c r="A82" s="120" t="s">
        <v>161</v>
      </c>
      <c r="B82" s="9" t="s">
        <v>162</v>
      </c>
      <c r="C82" s="121"/>
      <c r="D82" s="10"/>
      <c r="E82" s="4"/>
      <c r="F82" s="1"/>
      <c r="G82" s="5"/>
      <c r="H82" s="1"/>
      <c r="I82" s="1"/>
      <c r="T82" s="69"/>
    </row>
    <row r="83" spans="1:20" ht="12.75">
      <c r="A83" s="122" t="s">
        <v>163</v>
      </c>
      <c r="B83" s="26" t="s">
        <v>164</v>
      </c>
      <c r="C83" s="123"/>
      <c r="D83" s="16"/>
      <c r="E83" s="4"/>
      <c r="F83" s="47"/>
      <c r="G83" s="5"/>
      <c r="H83" s="1"/>
      <c r="I83" s="1"/>
      <c r="T83" s="69"/>
    </row>
    <row r="84" spans="1:20" ht="12.75">
      <c r="A84" s="124" t="s">
        <v>165</v>
      </c>
      <c r="B84" s="24" t="s">
        <v>166</v>
      </c>
      <c r="C84" s="103"/>
      <c r="D84" s="25"/>
      <c r="E84" s="4"/>
      <c r="F84" s="47"/>
      <c r="G84" s="5"/>
      <c r="H84" s="1"/>
      <c r="I84" s="1"/>
      <c r="T84" s="69"/>
    </row>
    <row r="85" spans="1:20" ht="12.75">
      <c r="A85" s="1"/>
      <c r="B85" s="1"/>
      <c r="C85" s="1"/>
      <c r="D85" s="1"/>
      <c r="E85" s="1"/>
      <c r="F85" s="47"/>
      <c r="G85" s="1"/>
      <c r="H85" s="1"/>
      <c r="I85" s="1"/>
      <c r="T85" s="69"/>
    </row>
    <row r="86" spans="1:20" ht="43.5" customHeight="1">
      <c r="A86" s="105"/>
      <c r="B86" s="105"/>
      <c r="C86" s="28" t="s">
        <v>51</v>
      </c>
      <c r="D86" s="27" t="s">
        <v>167</v>
      </c>
      <c r="E86" s="157" t="s">
        <v>168</v>
      </c>
      <c r="F86" s="157"/>
      <c r="G86" s="157"/>
      <c r="H86" s="145" t="s">
        <v>169</v>
      </c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69"/>
    </row>
    <row r="87" spans="1:20" ht="12.75" customHeight="1">
      <c r="A87" s="71" t="s">
        <v>8</v>
      </c>
      <c r="B87" s="71" t="s">
        <v>18</v>
      </c>
      <c r="C87" s="71" t="s">
        <v>161</v>
      </c>
      <c r="D87" s="125" t="s">
        <v>163</v>
      </c>
      <c r="E87" s="71" t="s">
        <v>170</v>
      </c>
      <c r="F87" s="71" t="s">
        <v>171</v>
      </c>
      <c r="G87" s="71" t="s">
        <v>172</v>
      </c>
      <c r="H87" s="126">
        <v>1</v>
      </c>
      <c r="I87" s="71">
        <v>2</v>
      </c>
      <c r="J87" s="71">
        <v>3</v>
      </c>
      <c r="K87" s="71">
        <v>4</v>
      </c>
      <c r="L87" s="71">
        <v>5</v>
      </c>
      <c r="M87" s="71">
        <v>6</v>
      </c>
      <c r="N87" s="71">
        <v>7</v>
      </c>
      <c r="O87" s="71">
        <v>8</v>
      </c>
      <c r="P87" s="71">
        <v>9</v>
      </c>
      <c r="Q87" s="71">
        <v>10</v>
      </c>
      <c r="R87" s="71">
        <v>11</v>
      </c>
      <c r="S87" s="71">
        <v>12</v>
      </c>
      <c r="T87" s="69"/>
    </row>
    <row r="88" spans="1:20" ht="14.25">
      <c r="A88" s="127" t="s">
        <v>53</v>
      </c>
      <c r="B88" s="128">
        <v>43384</v>
      </c>
      <c r="C88" s="85" t="s">
        <v>174</v>
      </c>
      <c r="D88" s="129">
        <v>249</v>
      </c>
      <c r="E88" s="85" t="s">
        <v>85</v>
      </c>
      <c r="F88" s="85">
        <v>2</v>
      </c>
      <c r="G88" s="85" t="s">
        <v>85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69"/>
    </row>
    <row r="89" spans="1:20" ht="14.25">
      <c r="A89" s="111" t="s">
        <v>53</v>
      </c>
      <c r="B89" s="112">
        <v>43384</v>
      </c>
      <c r="C89" s="85" t="s">
        <v>175</v>
      </c>
      <c r="D89" s="129">
        <v>387</v>
      </c>
      <c r="E89" s="85">
        <v>61</v>
      </c>
      <c r="F89" s="85" t="s">
        <v>85</v>
      </c>
      <c r="G89" s="85" t="s">
        <v>85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69"/>
    </row>
    <row r="90" spans="1:20" ht="14.25">
      <c r="A90" s="111" t="s">
        <v>53</v>
      </c>
      <c r="B90" s="112">
        <v>43384</v>
      </c>
      <c r="C90" s="85" t="s">
        <v>176</v>
      </c>
      <c r="D90" s="129">
        <v>363</v>
      </c>
      <c r="E90" s="85">
        <v>2</v>
      </c>
      <c r="F90" s="85">
        <v>1</v>
      </c>
      <c r="G90" s="85" t="s">
        <v>85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69"/>
    </row>
    <row r="91" spans="1:20" ht="14.25">
      <c r="A91" s="111" t="s">
        <v>53</v>
      </c>
      <c r="B91" s="112">
        <v>43384</v>
      </c>
      <c r="C91" s="85" t="s">
        <v>177</v>
      </c>
      <c r="D91" s="129">
        <v>457</v>
      </c>
      <c r="E91" s="85">
        <v>1</v>
      </c>
      <c r="F91" s="85">
        <v>12</v>
      </c>
      <c r="G91" s="85">
        <v>13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69"/>
    </row>
    <row r="92" spans="1:20" ht="14.25">
      <c r="A92" s="111" t="s">
        <v>53</v>
      </c>
      <c r="B92" s="112">
        <v>43384</v>
      </c>
      <c r="C92" s="85" t="s">
        <v>178</v>
      </c>
      <c r="D92" s="129">
        <v>502</v>
      </c>
      <c r="E92" s="85" t="s">
        <v>85</v>
      </c>
      <c r="F92" s="85" t="s">
        <v>85</v>
      </c>
      <c r="G92" s="85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69"/>
    </row>
    <row r="93" spans="1:20" ht="14.25">
      <c r="A93" s="111" t="s">
        <v>53</v>
      </c>
      <c r="B93" s="112">
        <v>43384</v>
      </c>
      <c r="C93" s="85" t="s">
        <v>179</v>
      </c>
      <c r="D93" s="129">
        <v>5196</v>
      </c>
      <c r="E93" s="85">
        <v>2</v>
      </c>
      <c r="F93" s="85" t="s">
        <v>85</v>
      </c>
      <c r="G93" s="85" t="s">
        <v>85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69"/>
    </row>
    <row r="94" spans="1:20" ht="14.25">
      <c r="A94" s="111" t="s">
        <v>53</v>
      </c>
      <c r="B94" s="112">
        <v>43384</v>
      </c>
      <c r="C94" s="85" t="s">
        <v>180</v>
      </c>
      <c r="D94" s="129">
        <v>719</v>
      </c>
      <c r="E94" s="85">
        <v>1</v>
      </c>
      <c r="F94" s="85">
        <v>18</v>
      </c>
      <c r="G94" s="85">
        <v>592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69"/>
    </row>
    <row r="95" spans="1:20" ht="14.25">
      <c r="A95" s="111" t="s">
        <v>53</v>
      </c>
      <c r="B95" s="112">
        <v>43384</v>
      </c>
      <c r="C95" s="85" t="s">
        <v>181</v>
      </c>
      <c r="D95" s="129">
        <v>556</v>
      </c>
      <c r="E95" s="85" t="s">
        <v>85</v>
      </c>
      <c r="F95" s="85">
        <v>1</v>
      </c>
      <c r="G95" s="85">
        <v>2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69"/>
    </row>
    <row r="96" spans="1:20" ht="14.25">
      <c r="A96" s="111" t="s">
        <v>53</v>
      </c>
      <c r="B96" s="112">
        <v>43384</v>
      </c>
      <c r="C96" s="85" t="s">
        <v>182</v>
      </c>
      <c r="D96" s="129">
        <v>619</v>
      </c>
      <c r="E96" s="85">
        <v>1</v>
      </c>
      <c r="F96" s="85" t="s">
        <v>85</v>
      </c>
      <c r="G96" s="85" t="s">
        <v>85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69"/>
    </row>
    <row r="97" spans="1:20" ht="14.25">
      <c r="A97" s="111" t="s">
        <v>53</v>
      </c>
      <c r="B97" s="112">
        <v>43384</v>
      </c>
      <c r="C97" s="85" t="s">
        <v>183</v>
      </c>
      <c r="D97" s="129">
        <v>622</v>
      </c>
      <c r="E97" s="85" t="s">
        <v>85</v>
      </c>
      <c r="F97" s="85">
        <v>1</v>
      </c>
      <c r="G97" s="85" t="s">
        <v>85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69"/>
    </row>
    <row r="98" spans="1:20" ht="14.25">
      <c r="A98" s="111" t="s">
        <v>53</v>
      </c>
      <c r="B98" s="112">
        <v>43384</v>
      </c>
      <c r="C98" s="85" t="s">
        <v>184</v>
      </c>
      <c r="D98" s="129">
        <v>518</v>
      </c>
      <c r="E98" s="85" t="s">
        <v>85</v>
      </c>
      <c r="F98" s="85">
        <v>1</v>
      </c>
      <c r="G98" s="85" t="s">
        <v>85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69"/>
    </row>
    <row r="99" spans="1:20" ht="14.25">
      <c r="A99" s="111" t="s">
        <v>53</v>
      </c>
      <c r="B99" s="112">
        <v>43384</v>
      </c>
      <c r="C99" s="85" t="s">
        <v>185</v>
      </c>
      <c r="D99" s="129">
        <v>838</v>
      </c>
      <c r="E99" s="85" t="s">
        <v>85</v>
      </c>
      <c r="F99" s="85">
        <v>9</v>
      </c>
      <c r="G99" s="85">
        <v>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69"/>
    </row>
    <row r="100" spans="1:20" ht="14.25">
      <c r="A100" s="111" t="s">
        <v>53</v>
      </c>
      <c r="B100" s="112">
        <v>43384</v>
      </c>
      <c r="C100" s="85" t="s">
        <v>186</v>
      </c>
      <c r="D100" s="129">
        <v>822</v>
      </c>
      <c r="E100" s="85" t="s">
        <v>85</v>
      </c>
      <c r="F100" s="85">
        <v>1</v>
      </c>
      <c r="G100" s="85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69"/>
    </row>
    <row r="101" spans="1:20" ht="14.25">
      <c r="A101" s="111" t="s">
        <v>53</v>
      </c>
      <c r="B101" s="112">
        <v>43384</v>
      </c>
      <c r="C101" s="85" t="s">
        <v>187</v>
      </c>
      <c r="D101" s="129">
        <v>807</v>
      </c>
      <c r="E101" s="85">
        <v>88</v>
      </c>
      <c r="F101" s="85">
        <v>481</v>
      </c>
      <c r="G101" s="85">
        <v>416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69"/>
    </row>
    <row r="102" spans="1:20" ht="14.25">
      <c r="A102" s="111" t="s">
        <v>53</v>
      </c>
      <c r="B102" s="112">
        <v>43384</v>
      </c>
      <c r="C102" s="85" t="s">
        <v>188</v>
      </c>
      <c r="D102" s="129">
        <v>675</v>
      </c>
      <c r="E102" s="85" t="s">
        <v>85</v>
      </c>
      <c r="F102" s="85">
        <v>1</v>
      </c>
      <c r="G102" s="85" t="s">
        <v>85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69"/>
    </row>
    <row r="103" spans="1:20" ht="14.25">
      <c r="A103" s="111" t="s">
        <v>53</v>
      </c>
      <c r="B103" s="112">
        <v>43384</v>
      </c>
      <c r="C103" s="85" t="s">
        <v>189</v>
      </c>
      <c r="D103" s="129">
        <v>650</v>
      </c>
      <c r="E103" s="85">
        <v>1</v>
      </c>
      <c r="F103" s="85">
        <v>1</v>
      </c>
      <c r="G103" s="85" t="s">
        <v>85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69"/>
    </row>
    <row r="104" spans="1:20" ht="14.25">
      <c r="A104" s="111" t="s">
        <v>53</v>
      </c>
      <c r="B104" s="112">
        <v>43384</v>
      </c>
      <c r="C104" s="85" t="s">
        <v>190</v>
      </c>
      <c r="D104" s="129">
        <v>658</v>
      </c>
      <c r="E104" s="85">
        <v>28</v>
      </c>
      <c r="F104" s="85">
        <v>27</v>
      </c>
      <c r="G104" s="85" t="s">
        <v>85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69"/>
    </row>
    <row r="105" spans="1:20" ht="14.25">
      <c r="A105" s="111" t="s">
        <v>53</v>
      </c>
      <c r="B105" s="112">
        <v>43384</v>
      </c>
      <c r="C105" s="85" t="s">
        <v>191</v>
      </c>
      <c r="D105" s="129">
        <v>657</v>
      </c>
      <c r="E105" s="85">
        <v>32</v>
      </c>
      <c r="F105" s="85" t="s">
        <v>85</v>
      </c>
      <c r="G105" s="85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69"/>
    </row>
    <row r="106" spans="1:20" ht="14.25">
      <c r="A106" s="111" t="s">
        <v>53</v>
      </c>
      <c r="B106" s="112">
        <v>43384</v>
      </c>
      <c r="C106" s="85" t="s">
        <v>192</v>
      </c>
      <c r="D106" s="129">
        <v>704</v>
      </c>
      <c r="E106" s="85" t="s">
        <v>85</v>
      </c>
      <c r="F106" s="85">
        <v>1</v>
      </c>
      <c r="G106" s="85">
        <v>4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69"/>
    </row>
    <row r="107" spans="1:20" ht="14.25">
      <c r="A107" s="111" t="s">
        <v>53</v>
      </c>
      <c r="B107" s="112">
        <v>43384</v>
      </c>
      <c r="C107" s="85" t="s">
        <v>193</v>
      </c>
      <c r="D107" s="129">
        <v>2954</v>
      </c>
      <c r="E107" s="85">
        <v>1</v>
      </c>
      <c r="F107" s="85">
        <v>1</v>
      </c>
      <c r="G107" s="85" t="s">
        <v>85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69"/>
    </row>
    <row r="108" spans="1:20" ht="14.25">
      <c r="A108" s="111" t="s">
        <v>53</v>
      </c>
      <c r="B108" s="112">
        <v>43384</v>
      </c>
      <c r="C108" s="85" t="s">
        <v>194</v>
      </c>
      <c r="D108" s="129">
        <v>892</v>
      </c>
      <c r="E108" s="85">
        <v>125</v>
      </c>
      <c r="F108" s="85">
        <v>10</v>
      </c>
      <c r="G108" s="85">
        <v>8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69"/>
    </row>
    <row r="109" spans="1:20" ht="14.25">
      <c r="A109" s="111" t="s">
        <v>53</v>
      </c>
      <c r="B109" s="112">
        <v>43384</v>
      </c>
      <c r="C109" s="85" t="s">
        <v>195</v>
      </c>
      <c r="D109" s="129">
        <v>3127</v>
      </c>
      <c r="E109" s="85">
        <v>1</v>
      </c>
      <c r="F109" s="85">
        <v>1</v>
      </c>
      <c r="G109" s="85" t="s">
        <v>85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69"/>
    </row>
    <row r="110" spans="1:20" ht="14.25">
      <c r="A110" s="111" t="s">
        <v>53</v>
      </c>
      <c r="B110" s="112">
        <v>43384</v>
      </c>
      <c r="C110" s="85" t="s">
        <v>196</v>
      </c>
      <c r="D110" s="129">
        <v>3206</v>
      </c>
      <c r="E110" s="85">
        <v>1</v>
      </c>
      <c r="F110" s="85">
        <v>1</v>
      </c>
      <c r="G110" s="85" t="s">
        <v>85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69"/>
    </row>
    <row r="111" spans="1:20" ht="14.25">
      <c r="A111" s="111" t="s">
        <v>53</v>
      </c>
      <c r="B111" s="112">
        <v>43384</v>
      </c>
      <c r="C111" s="85" t="s">
        <v>197</v>
      </c>
      <c r="D111" s="129">
        <v>880</v>
      </c>
      <c r="E111" s="85">
        <v>1</v>
      </c>
      <c r="F111" s="85" t="s">
        <v>85</v>
      </c>
      <c r="G111" s="85" t="s">
        <v>85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69"/>
    </row>
    <row r="112" spans="1:20" ht="14.25">
      <c r="A112" s="111" t="s">
        <v>53</v>
      </c>
      <c r="B112" s="112">
        <v>43384</v>
      </c>
      <c r="C112" s="85" t="s">
        <v>198</v>
      </c>
      <c r="D112" s="129">
        <v>1051</v>
      </c>
      <c r="E112" s="85">
        <v>1</v>
      </c>
      <c r="F112" s="85">
        <v>54</v>
      </c>
      <c r="G112" s="85">
        <v>48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69"/>
    </row>
    <row r="113" spans="1:20" ht="14.25">
      <c r="A113" s="111" t="s">
        <v>53</v>
      </c>
      <c r="B113" s="112">
        <v>43384</v>
      </c>
      <c r="C113" s="85" t="s">
        <v>199</v>
      </c>
      <c r="D113" s="129">
        <v>1043</v>
      </c>
      <c r="E113" s="85">
        <v>2</v>
      </c>
      <c r="F113" s="85">
        <v>240</v>
      </c>
      <c r="G113" s="85">
        <v>34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69"/>
    </row>
    <row r="114" spans="1:20" ht="14.25">
      <c r="A114" s="111" t="s">
        <v>53</v>
      </c>
      <c r="B114" s="112">
        <v>43384</v>
      </c>
      <c r="C114" s="85" t="s">
        <v>200</v>
      </c>
      <c r="D114" s="129">
        <v>1042</v>
      </c>
      <c r="E114" s="85">
        <v>1</v>
      </c>
      <c r="F114" s="85">
        <v>16</v>
      </c>
      <c r="G114" s="85" t="s">
        <v>85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69"/>
    </row>
    <row r="115" spans="1:20" ht="14.25">
      <c r="A115" s="111" t="s">
        <v>53</v>
      </c>
      <c r="B115" s="112">
        <v>43384</v>
      </c>
      <c r="C115" s="85" t="s">
        <v>201</v>
      </c>
      <c r="D115" s="129">
        <v>1038</v>
      </c>
      <c r="E115" s="85" t="s">
        <v>85</v>
      </c>
      <c r="F115" s="85">
        <v>1</v>
      </c>
      <c r="G115" s="85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69"/>
    </row>
    <row r="116" spans="1:20" ht="14.25">
      <c r="A116" s="111" t="s">
        <v>53</v>
      </c>
      <c r="B116" s="112">
        <v>43384</v>
      </c>
      <c r="C116" s="85" t="s">
        <v>202</v>
      </c>
      <c r="D116" s="129">
        <v>1028</v>
      </c>
      <c r="E116" s="85">
        <v>1</v>
      </c>
      <c r="F116" s="85" t="s">
        <v>85</v>
      </c>
      <c r="G116" s="85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69"/>
    </row>
    <row r="117" spans="1:20" ht="15" customHeight="1">
      <c r="A117" s="111" t="s">
        <v>53</v>
      </c>
      <c r="B117" s="112">
        <v>43384</v>
      </c>
      <c r="C117" s="85" t="s">
        <v>203</v>
      </c>
      <c r="D117" s="129">
        <v>994</v>
      </c>
      <c r="E117" s="85">
        <v>1</v>
      </c>
      <c r="F117" s="85">
        <v>6</v>
      </c>
      <c r="G117" s="85" t="s">
        <v>85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69"/>
    </row>
    <row r="118" spans="1:20" ht="15" customHeight="1">
      <c r="A118" s="111" t="s">
        <v>53</v>
      </c>
      <c r="B118" s="112">
        <v>43384</v>
      </c>
      <c r="C118" s="85" t="s">
        <v>204</v>
      </c>
      <c r="D118" s="129">
        <v>1030</v>
      </c>
      <c r="E118" s="85">
        <v>9</v>
      </c>
      <c r="F118" s="85" t="s">
        <v>85</v>
      </c>
      <c r="G118" s="85" t="s">
        <v>85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69"/>
    </row>
    <row r="119" spans="1:20" ht="14.25">
      <c r="A119" s="111" t="s">
        <v>53</v>
      </c>
      <c r="B119" s="112">
        <v>43384</v>
      </c>
      <c r="C119" s="85" t="s">
        <v>205</v>
      </c>
      <c r="D119" s="129">
        <v>978</v>
      </c>
      <c r="E119" s="85">
        <v>64</v>
      </c>
      <c r="F119" s="85">
        <v>12</v>
      </c>
      <c r="G119" s="85">
        <v>23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69"/>
    </row>
    <row r="120" spans="1:20" ht="14.25">
      <c r="A120" s="111" t="s">
        <v>53</v>
      </c>
      <c r="B120" s="112">
        <v>43384</v>
      </c>
      <c r="C120" s="85" t="s">
        <v>206</v>
      </c>
      <c r="D120" s="129">
        <v>1001</v>
      </c>
      <c r="E120" s="85">
        <v>1</v>
      </c>
      <c r="F120" s="85" t="s">
        <v>85</v>
      </c>
      <c r="G120" s="85" t="s">
        <v>85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69"/>
    </row>
    <row r="121" spans="1:20" ht="14.25">
      <c r="A121" s="111" t="s">
        <v>53</v>
      </c>
      <c r="B121" s="112">
        <v>43384</v>
      </c>
      <c r="C121" s="85" t="s">
        <v>207</v>
      </c>
      <c r="D121" s="129">
        <v>19280</v>
      </c>
      <c r="E121" s="85">
        <v>12</v>
      </c>
      <c r="F121" s="85">
        <v>4</v>
      </c>
      <c r="G121" s="85">
        <v>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69"/>
    </row>
    <row r="122" spans="1:20" ht="14.25">
      <c r="A122" s="111" t="s">
        <v>53</v>
      </c>
      <c r="B122" s="112">
        <v>43384</v>
      </c>
      <c r="C122" s="85" t="s">
        <v>208</v>
      </c>
      <c r="D122" s="129">
        <v>995</v>
      </c>
      <c r="E122" s="85" t="s">
        <v>85</v>
      </c>
      <c r="F122" s="85" t="s">
        <v>85</v>
      </c>
      <c r="G122" s="85">
        <v>2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69"/>
    </row>
    <row r="123" spans="1:20" ht="14.25">
      <c r="A123" s="111" t="s">
        <v>53</v>
      </c>
      <c r="B123" s="112">
        <v>43384</v>
      </c>
      <c r="C123" s="85" t="s">
        <v>209</v>
      </c>
      <c r="D123" s="129">
        <v>1009</v>
      </c>
      <c r="E123" s="85">
        <v>3</v>
      </c>
      <c r="F123" s="85">
        <v>20</v>
      </c>
      <c r="G123" s="85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69"/>
    </row>
    <row r="124" spans="1:20" ht="14.25">
      <c r="A124" s="111" t="s">
        <v>53</v>
      </c>
      <c r="B124" s="112">
        <v>43384</v>
      </c>
      <c r="C124" s="85" t="s">
        <v>210</v>
      </c>
      <c r="D124" s="129">
        <v>972</v>
      </c>
      <c r="E124" s="85" t="s">
        <v>85</v>
      </c>
      <c r="F124" s="85">
        <v>2</v>
      </c>
      <c r="G124" s="85" t="s">
        <v>85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69"/>
    </row>
    <row r="125" spans="1:20" ht="14.25">
      <c r="A125" s="111" t="s">
        <v>53</v>
      </c>
      <c r="B125" s="112">
        <v>43384</v>
      </c>
      <c r="C125" s="85" t="s">
        <v>211</v>
      </c>
      <c r="D125" s="129">
        <v>933</v>
      </c>
      <c r="E125" s="85">
        <v>1</v>
      </c>
      <c r="F125" s="85">
        <v>3587</v>
      </c>
      <c r="G125" s="85">
        <v>1856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69"/>
    </row>
    <row r="126" spans="1:20" ht="14.25">
      <c r="A126" s="111" t="s">
        <v>53</v>
      </c>
      <c r="B126" s="112">
        <v>43384</v>
      </c>
      <c r="C126" s="85" t="s">
        <v>212</v>
      </c>
      <c r="D126" s="129">
        <v>3159</v>
      </c>
      <c r="E126" s="85" t="s">
        <v>85</v>
      </c>
      <c r="F126" s="85" t="s">
        <v>85</v>
      </c>
      <c r="G126" s="85">
        <v>1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69"/>
    </row>
    <row r="127" spans="1:20" ht="14.25">
      <c r="A127" s="111" t="s">
        <v>53</v>
      </c>
      <c r="B127" s="112">
        <v>43384</v>
      </c>
      <c r="C127" s="85" t="s">
        <v>213</v>
      </c>
      <c r="D127" s="129">
        <v>906</v>
      </c>
      <c r="E127" s="85">
        <v>1</v>
      </c>
      <c r="F127" s="85" t="s">
        <v>85</v>
      </c>
      <c r="G127" s="85">
        <v>4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69"/>
    </row>
    <row r="128" spans="1:20" ht="14.25">
      <c r="A128" s="111" t="s">
        <v>53</v>
      </c>
      <c r="B128" s="112">
        <v>43384</v>
      </c>
      <c r="C128" s="85" t="s">
        <v>214</v>
      </c>
      <c r="D128" s="129">
        <v>1090</v>
      </c>
      <c r="E128" s="85" t="s">
        <v>85</v>
      </c>
      <c r="F128" s="85">
        <v>1</v>
      </c>
      <c r="G128" s="85" t="s">
        <v>85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69"/>
    </row>
    <row r="129" spans="1:20" ht="14.25">
      <c r="A129" s="111">
        <v>0</v>
      </c>
      <c r="B129" s="112">
        <v>0</v>
      </c>
      <c r="C129" s="85"/>
      <c r="D129" s="12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69"/>
    </row>
    <row r="130" spans="1:20" ht="14.25">
      <c r="A130" s="111">
        <v>0</v>
      </c>
      <c r="B130" s="112">
        <v>0</v>
      </c>
      <c r="C130" s="85"/>
      <c r="D130" s="12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69"/>
    </row>
    <row r="131" spans="1:20" ht="14.25">
      <c r="A131" s="111">
        <v>0</v>
      </c>
      <c r="B131" s="112">
        <v>0</v>
      </c>
      <c r="C131" s="85"/>
      <c r="D131" s="12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69"/>
    </row>
    <row r="132" spans="1:20" ht="14.25">
      <c r="A132" s="111">
        <v>0</v>
      </c>
      <c r="B132" s="112">
        <v>0</v>
      </c>
      <c r="C132" s="85"/>
      <c r="D132" s="12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69"/>
    </row>
    <row r="133" spans="1:20" ht="14.25">
      <c r="A133" s="111">
        <v>0</v>
      </c>
      <c r="B133" s="112">
        <v>0</v>
      </c>
      <c r="C133" s="85"/>
      <c r="D133" s="12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69"/>
    </row>
    <row r="134" spans="1:20" ht="14.25">
      <c r="A134" s="111">
        <v>0</v>
      </c>
      <c r="B134" s="112">
        <v>0</v>
      </c>
      <c r="C134" s="85"/>
      <c r="D134" s="12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69"/>
    </row>
    <row r="135" spans="1:20" ht="14.25">
      <c r="A135" s="111">
        <v>0</v>
      </c>
      <c r="B135" s="112">
        <v>0</v>
      </c>
      <c r="C135" s="85"/>
      <c r="D135" s="12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69"/>
    </row>
    <row r="136" spans="1:20" ht="14.25">
      <c r="A136" s="111">
        <v>0</v>
      </c>
      <c r="B136" s="112">
        <v>0</v>
      </c>
      <c r="C136" s="85"/>
      <c r="D136" s="12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69"/>
    </row>
    <row r="137" spans="1:20" ht="14.25">
      <c r="A137" s="111">
        <v>0</v>
      </c>
      <c r="B137" s="112">
        <v>0</v>
      </c>
      <c r="C137" s="85"/>
      <c r="D137" s="12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69"/>
    </row>
    <row r="138" spans="1:20" ht="14.25">
      <c r="A138" s="111">
        <v>0</v>
      </c>
      <c r="B138" s="112">
        <v>0</v>
      </c>
      <c r="C138" s="85"/>
      <c r="D138" s="12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69"/>
    </row>
    <row r="139" spans="1:20" ht="14.25">
      <c r="A139" s="111">
        <v>0</v>
      </c>
      <c r="B139" s="112">
        <v>0</v>
      </c>
      <c r="C139" s="85"/>
      <c r="D139" s="12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69"/>
    </row>
    <row r="140" spans="1:20" ht="14.25">
      <c r="A140" s="111">
        <v>0</v>
      </c>
      <c r="B140" s="112">
        <v>0</v>
      </c>
      <c r="C140" s="85"/>
      <c r="D140" s="12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69"/>
    </row>
    <row r="141" spans="1:20" ht="14.25">
      <c r="A141" s="111">
        <v>0</v>
      </c>
      <c r="B141" s="112">
        <v>0</v>
      </c>
      <c r="C141" s="85"/>
      <c r="D141" s="12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69"/>
    </row>
    <row r="142" spans="1:20" ht="14.25">
      <c r="A142" s="111">
        <v>0</v>
      </c>
      <c r="B142" s="112">
        <v>0</v>
      </c>
      <c r="C142" s="85"/>
      <c r="D142" s="12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69"/>
    </row>
    <row r="143" spans="1:20" ht="14.25">
      <c r="A143" s="111">
        <v>0</v>
      </c>
      <c r="B143" s="112">
        <v>0</v>
      </c>
      <c r="C143" s="85"/>
      <c r="D143" s="12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69"/>
    </row>
    <row r="144" spans="1:20" ht="14.25">
      <c r="A144" s="111">
        <v>0</v>
      </c>
      <c r="B144" s="112">
        <v>0</v>
      </c>
      <c r="C144" s="85"/>
      <c r="D144" s="12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69"/>
    </row>
    <row r="145" spans="1:20" ht="14.25">
      <c r="A145" s="111">
        <v>0</v>
      </c>
      <c r="B145" s="112">
        <v>0</v>
      </c>
      <c r="C145" s="85"/>
      <c r="D145" s="12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69"/>
    </row>
    <row r="146" spans="1:20" ht="14.25">
      <c r="A146" s="111">
        <v>0</v>
      </c>
      <c r="B146" s="112">
        <v>0</v>
      </c>
      <c r="C146" s="85"/>
      <c r="D146" s="12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69"/>
    </row>
    <row r="147" spans="1:20" ht="14.25">
      <c r="A147" s="111">
        <v>0</v>
      </c>
      <c r="B147" s="112">
        <v>0</v>
      </c>
      <c r="C147" s="85"/>
      <c r="D147" s="12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69"/>
    </row>
    <row r="148" spans="1:20" ht="14.25">
      <c r="A148" s="111">
        <v>0</v>
      </c>
      <c r="B148" s="112">
        <v>0</v>
      </c>
      <c r="C148" s="85"/>
      <c r="D148" s="12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69"/>
    </row>
    <row r="149" spans="1:20" ht="14.25">
      <c r="A149" s="111">
        <v>0</v>
      </c>
      <c r="B149" s="112">
        <v>0</v>
      </c>
      <c r="C149" s="85"/>
      <c r="D149" s="12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69"/>
    </row>
    <row r="150" spans="1:20" ht="14.25">
      <c r="A150" s="111">
        <v>0</v>
      </c>
      <c r="B150" s="112">
        <v>0</v>
      </c>
      <c r="C150" s="85"/>
      <c r="D150" s="12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69"/>
    </row>
    <row r="151" spans="1:20" ht="14.25">
      <c r="A151" s="111">
        <v>0</v>
      </c>
      <c r="B151" s="112">
        <v>0</v>
      </c>
      <c r="C151" s="85"/>
      <c r="D151" s="12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69"/>
    </row>
    <row r="152" spans="1:20" ht="14.25">
      <c r="A152" s="111">
        <v>0</v>
      </c>
      <c r="B152" s="112">
        <v>0</v>
      </c>
      <c r="C152" s="85"/>
      <c r="D152" s="12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69"/>
    </row>
    <row r="153" spans="1:20" ht="14.25">
      <c r="A153" s="111">
        <v>0</v>
      </c>
      <c r="B153" s="112">
        <v>0</v>
      </c>
      <c r="C153" s="85"/>
      <c r="D153" s="12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69"/>
    </row>
    <row r="154" spans="1:20" ht="14.25">
      <c r="A154" s="111">
        <v>0</v>
      </c>
      <c r="B154" s="112">
        <v>0</v>
      </c>
      <c r="C154" s="85"/>
      <c r="D154" s="12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69"/>
    </row>
    <row r="155" spans="1:20" ht="14.25">
      <c r="A155" s="111">
        <v>0</v>
      </c>
      <c r="B155" s="112">
        <v>0</v>
      </c>
      <c r="C155" s="85"/>
      <c r="D155" s="12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69"/>
    </row>
    <row r="156" spans="1:20" ht="14.25">
      <c r="A156" s="111">
        <v>0</v>
      </c>
      <c r="B156" s="112">
        <v>0</v>
      </c>
      <c r="C156" s="85"/>
      <c r="D156" s="12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69"/>
    </row>
    <row r="157" spans="1:20" ht="14.25">
      <c r="A157" s="111">
        <v>0</v>
      </c>
      <c r="B157" s="112">
        <v>0</v>
      </c>
      <c r="C157" s="85"/>
      <c r="D157" s="12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69"/>
    </row>
    <row r="158" spans="1:20" ht="14.25">
      <c r="A158" s="111">
        <v>0</v>
      </c>
      <c r="B158" s="112">
        <v>0</v>
      </c>
      <c r="C158" s="85"/>
      <c r="D158" s="12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69"/>
    </row>
    <row r="159" spans="1:20" ht="14.25">
      <c r="A159" s="111">
        <v>0</v>
      </c>
      <c r="B159" s="112">
        <v>0</v>
      </c>
      <c r="C159" s="85"/>
      <c r="D159" s="12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69"/>
    </row>
    <row r="160" spans="1:20" ht="14.25">
      <c r="A160" s="111">
        <v>0</v>
      </c>
      <c r="B160" s="112">
        <v>0</v>
      </c>
      <c r="C160" s="85"/>
      <c r="D160" s="12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69"/>
    </row>
    <row r="161" spans="1:20" ht="14.25">
      <c r="A161" s="111">
        <v>0</v>
      </c>
      <c r="B161" s="112">
        <v>0</v>
      </c>
      <c r="C161" s="85"/>
      <c r="D161" s="12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69"/>
    </row>
    <row r="162" spans="1:20" ht="14.25">
      <c r="A162" s="111">
        <v>0</v>
      </c>
      <c r="B162" s="112">
        <v>0</v>
      </c>
      <c r="C162" s="85"/>
      <c r="D162" s="12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69"/>
    </row>
    <row r="163" spans="1:20" ht="14.25">
      <c r="A163" s="111">
        <v>0</v>
      </c>
      <c r="B163" s="112">
        <v>0</v>
      </c>
      <c r="C163" s="85"/>
      <c r="D163" s="12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69"/>
    </row>
    <row r="164" spans="1:20" ht="14.25">
      <c r="A164" s="111">
        <v>0</v>
      </c>
      <c r="B164" s="112">
        <v>0</v>
      </c>
      <c r="C164" s="85"/>
      <c r="D164" s="12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69"/>
    </row>
    <row r="165" spans="1:20" ht="14.25">
      <c r="A165" s="111">
        <v>0</v>
      </c>
      <c r="B165" s="112">
        <v>0</v>
      </c>
      <c r="C165" s="85"/>
      <c r="D165" s="12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69"/>
    </row>
    <row r="166" spans="1:20" ht="14.25">
      <c r="A166" s="111">
        <v>0</v>
      </c>
      <c r="B166" s="112">
        <v>0</v>
      </c>
      <c r="C166" s="85"/>
      <c r="D166" s="12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69"/>
    </row>
    <row r="167" spans="1:20" ht="14.25">
      <c r="A167" s="111">
        <v>0</v>
      </c>
      <c r="B167" s="112">
        <v>0</v>
      </c>
      <c r="C167" s="85"/>
      <c r="D167" s="12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69"/>
    </row>
    <row r="168" spans="1:20" ht="14.25">
      <c r="A168" s="111">
        <v>0</v>
      </c>
      <c r="B168" s="112">
        <v>0</v>
      </c>
      <c r="C168" s="85"/>
      <c r="D168" s="12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69"/>
    </row>
    <row r="169" spans="1:20" ht="14.25">
      <c r="A169" s="111">
        <v>0</v>
      </c>
      <c r="B169" s="112">
        <v>0</v>
      </c>
      <c r="C169" s="85"/>
      <c r="D169" s="12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69"/>
    </row>
    <row r="170" spans="1:20" ht="14.25">
      <c r="A170" s="111">
        <v>0</v>
      </c>
      <c r="B170" s="112">
        <v>0</v>
      </c>
      <c r="C170" s="85"/>
      <c r="D170" s="12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69"/>
    </row>
    <row r="171" spans="1:20" ht="14.25">
      <c r="A171" s="111">
        <v>0</v>
      </c>
      <c r="B171" s="112">
        <v>0</v>
      </c>
      <c r="C171" s="85"/>
      <c r="D171" s="12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69"/>
    </row>
    <row r="172" spans="1:20" ht="14.25">
      <c r="A172" s="111">
        <v>0</v>
      </c>
      <c r="B172" s="112">
        <v>0</v>
      </c>
      <c r="C172" s="85"/>
      <c r="D172" s="12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69"/>
    </row>
    <row r="173" spans="1:20" ht="14.25">
      <c r="A173" s="111">
        <v>0</v>
      </c>
      <c r="B173" s="112">
        <v>0</v>
      </c>
      <c r="C173" s="85"/>
      <c r="D173" s="12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69"/>
    </row>
    <row r="174" spans="1:20" ht="14.25">
      <c r="A174" s="111">
        <v>0</v>
      </c>
      <c r="B174" s="112">
        <v>0</v>
      </c>
      <c r="C174" s="85"/>
      <c r="D174" s="12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69"/>
    </row>
    <row r="175" spans="1:20" ht="14.25">
      <c r="A175" s="111">
        <v>0</v>
      </c>
      <c r="B175" s="112">
        <v>0</v>
      </c>
      <c r="C175" s="85"/>
      <c r="D175" s="12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69"/>
    </row>
    <row r="176" spans="1:20" ht="14.25">
      <c r="A176" s="111">
        <v>0</v>
      </c>
      <c r="B176" s="112">
        <v>0</v>
      </c>
      <c r="C176" s="85"/>
      <c r="D176" s="12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69"/>
    </row>
    <row r="177" spans="1:20" ht="14.25">
      <c r="A177" s="111">
        <v>0</v>
      </c>
      <c r="B177" s="112">
        <v>0</v>
      </c>
      <c r="C177" s="85"/>
      <c r="D177" s="12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69"/>
    </row>
    <row r="178" spans="1:20" ht="14.25">
      <c r="A178" s="111">
        <v>0</v>
      </c>
      <c r="B178" s="112">
        <v>0</v>
      </c>
      <c r="C178" s="85"/>
      <c r="D178" s="12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69"/>
    </row>
    <row r="179" spans="1:20" ht="14.25">
      <c r="A179" s="111">
        <v>0</v>
      </c>
      <c r="B179" s="112">
        <v>0</v>
      </c>
      <c r="C179" s="85"/>
      <c r="D179" s="12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69"/>
    </row>
    <row r="180" spans="1:20" ht="14.25">
      <c r="A180" s="111">
        <v>0</v>
      </c>
      <c r="B180" s="112">
        <v>0</v>
      </c>
      <c r="C180" s="85"/>
      <c r="D180" s="12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69"/>
    </row>
    <row r="181" spans="1:20" ht="14.25">
      <c r="A181" s="111">
        <v>0</v>
      </c>
      <c r="B181" s="112">
        <v>0</v>
      </c>
      <c r="C181" s="85"/>
      <c r="D181" s="12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69"/>
    </row>
    <row r="182" spans="1:20" ht="14.25">
      <c r="A182" s="111">
        <v>0</v>
      </c>
      <c r="B182" s="112">
        <v>0</v>
      </c>
      <c r="C182" s="85"/>
      <c r="D182" s="12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69"/>
    </row>
    <row r="183" spans="1:20" ht="14.25">
      <c r="A183" s="111">
        <v>0</v>
      </c>
      <c r="B183" s="112">
        <v>0</v>
      </c>
      <c r="C183" s="85"/>
      <c r="D183" s="12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69"/>
    </row>
    <row r="184" spans="1:20" ht="14.25">
      <c r="A184" s="111">
        <v>0</v>
      </c>
      <c r="B184" s="112">
        <v>0</v>
      </c>
      <c r="C184" s="85"/>
      <c r="D184" s="12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69"/>
    </row>
    <row r="185" spans="1:20" ht="14.25">
      <c r="A185" s="111">
        <v>0</v>
      </c>
      <c r="B185" s="112">
        <v>0</v>
      </c>
      <c r="C185" s="85"/>
      <c r="D185" s="12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69"/>
    </row>
    <row r="186" spans="1:20" ht="14.25">
      <c r="A186" s="111">
        <v>0</v>
      </c>
      <c r="B186" s="112">
        <v>0</v>
      </c>
      <c r="C186" s="85"/>
      <c r="D186" s="12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69"/>
    </row>
    <row r="187" spans="1:20" ht="14.25">
      <c r="A187" s="111">
        <v>0</v>
      </c>
      <c r="B187" s="112">
        <v>0</v>
      </c>
      <c r="C187" s="85"/>
      <c r="D187" s="12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69"/>
    </row>
    <row r="188" spans="1:20" ht="14.25">
      <c r="A188" s="111">
        <v>0</v>
      </c>
      <c r="B188" s="112">
        <v>0</v>
      </c>
      <c r="C188" s="85"/>
      <c r="D188" s="12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69"/>
    </row>
    <row r="189" spans="1:20" ht="14.25">
      <c r="A189" s="111">
        <v>0</v>
      </c>
      <c r="B189" s="112">
        <v>0</v>
      </c>
      <c r="C189" s="85"/>
      <c r="D189" s="12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69"/>
    </row>
    <row r="190" spans="1:20" ht="14.25">
      <c r="A190" s="111">
        <v>0</v>
      </c>
      <c r="B190" s="112">
        <v>0</v>
      </c>
      <c r="C190" s="85"/>
      <c r="D190" s="12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69"/>
    </row>
    <row r="191" spans="1:20" ht="14.25">
      <c r="A191" s="111">
        <v>0</v>
      </c>
      <c r="B191" s="112">
        <v>0</v>
      </c>
      <c r="C191" s="85"/>
      <c r="D191" s="12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69"/>
    </row>
    <row r="192" spans="1:20" ht="14.25">
      <c r="A192" s="111">
        <v>0</v>
      </c>
      <c r="B192" s="112">
        <v>0</v>
      </c>
      <c r="C192" s="85"/>
      <c r="D192" s="12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69"/>
    </row>
    <row r="193" spans="1:20" ht="14.25">
      <c r="A193" s="111">
        <v>0</v>
      </c>
      <c r="B193" s="112">
        <v>0</v>
      </c>
      <c r="C193" s="85"/>
      <c r="D193" s="12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69"/>
    </row>
    <row r="194" spans="1:20" ht="14.25">
      <c r="A194" s="111">
        <v>0</v>
      </c>
      <c r="B194" s="112">
        <v>0</v>
      </c>
      <c r="C194" s="85"/>
      <c r="D194" s="12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69"/>
    </row>
    <row r="195" spans="1:20" ht="14.25">
      <c r="A195" s="111">
        <v>0</v>
      </c>
      <c r="B195" s="112">
        <v>0</v>
      </c>
      <c r="C195" s="85"/>
      <c r="D195" s="12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69"/>
    </row>
    <row r="196" spans="1:20" ht="14.25">
      <c r="A196" s="111">
        <v>0</v>
      </c>
      <c r="B196" s="112">
        <v>0</v>
      </c>
      <c r="C196" s="85"/>
      <c r="D196" s="12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69"/>
    </row>
    <row r="197" spans="1:20" ht="14.25">
      <c r="A197" s="111">
        <v>0</v>
      </c>
      <c r="B197" s="112">
        <v>0</v>
      </c>
      <c r="C197" s="85"/>
      <c r="D197" s="12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69"/>
    </row>
    <row r="198" spans="1:20" ht="14.25">
      <c r="A198" s="111">
        <v>0</v>
      </c>
      <c r="B198" s="112">
        <v>0</v>
      </c>
      <c r="C198" s="85"/>
      <c r="D198" s="12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69"/>
    </row>
    <row r="199" spans="1:20" ht="14.25">
      <c r="A199" s="111">
        <v>0</v>
      </c>
      <c r="B199" s="112">
        <v>0</v>
      </c>
      <c r="C199" s="85"/>
      <c r="D199" s="12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69"/>
    </row>
    <row r="200" spans="1:20" ht="14.25">
      <c r="A200" s="111">
        <v>0</v>
      </c>
      <c r="B200" s="112">
        <v>0</v>
      </c>
      <c r="C200" s="85"/>
      <c r="D200" s="12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69"/>
    </row>
    <row r="201" spans="1:20" ht="14.25">
      <c r="A201" s="111">
        <v>0</v>
      </c>
      <c r="B201" s="112">
        <v>0</v>
      </c>
      <c r="C201" s="85"/>
      <c r="D201" s="12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69"/>
    </row>
    <row r="202" spans="1:20" ht="14.25">
      <c r="A202" s="111">
        <v>0</v>
      </c>
      <c r="B202" s="112">
        <v>0</v>
      </c>
      <c r="C202" s="85"/>
      <c r="D202" s="12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69"/>
    </row>
    <row r="203" spans="1:20" ht="14.25">
      <c r="A203" s="111">
        <v>0</v>
      </c>
      <c r="B203" s="112">
        <v>0</v>
      </c>
      <c r="C203" s="85"/>
      <c r="D203" s="12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69"/>
    </row>
    <row r="204" spans="1:20" ht="14.25">
      <c r="A204" s="111">
        <v>0</v>
      </c>
      <c r="B204" s="112">
        <v>0</v>
      </c>
      <c r="C204" s="85"/>
      <c r="D204" s="12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69"/>
    </row>
    <row r="205" spans="1:20" ht="14.25">
      <c r="A205" s="111">
        <v>0</v>
      </c>
      <c r="B205" s="112">
        <v>0</v>
      </c>
      <c r="C205" s="85"/>
      <c r="D205" s="12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69"/>
    </row>
    <row r="206" spans="1:20" ht="14.25">
      <c r="A206" s="111">
        <v>0</v>
      </c>
      <c r="B206" s="112">
        <v>0</v>
      </c>
      <c r="C206" s="85"/>
      <c r="D206" s="12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69"/>
    </row>
    <row r="207" spans="1:20" ht="14.25">
      <c r="A207" s="111">
        <v>0</v>
      </c>
      <c r="B207" s="112">
        <v>0</v>
      </c>
      <c r="C207" s="85"/>
      <c r="D207" s="12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69"/>
    </row>
    <row r="208" spans="1:20" ht="14.25">
      <c r="A208" s="111">
        <v>0</v>
      </c>
      <c r="B208" s="112">
        <v>0</v>
      </c>
      <c r="C208" s="85"/>
      <c r="D208" s="12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69"/>
    </row>
    <row r="209" spans="1:20" ht="14.25">
      <c r="A209" s="111">
        <v>0</v>
      </c>
      <c r="B209" s="112">
        <v>0</v>
      </c>
      <c r="C209" s="85"/>
      <c r="D209" s="12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69"/>
    </row>
    <row r="210" spans="1:20" ht="14.25">
      <c r="A210" s="111">
        <v>0</v>
      </c>
      <c r="B210" s="112">
        <v>0</v>
      </c>
      <c r="C210" s="85"/>
      <c r="D210" s="12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69"/>
    </row>
    <row r="211" spans="1:20" ht="14.25">
      <c r="A211" s="111">
        <v>0</v>
      </c>
      <c r="B211" s="112">
        <v>0</v>
      </c>
      <c r="C211" s="85"/>
      <c r="D211" s="12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69"/>
    </row>
    <row r="212" spans="1:20" ht="14.25">
      <c r="A212" s="111">
        <v>0</v>
      </c>
      <c r="B212" s="112">
        <v>0</v>
      </c>
      <c r="C212" s="85"/>
      <c r="D212" s="12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69"/>
    </row>
    <row r="213" spans="1:20" ht="14.25">
      <c r="A213" s="111">
        <v>0</v>
      </c>
      <c r="B213" s="112">
        <v>0</v>
      </c>
      <c r="C213" s="85"/>
      <c r="D213" s="12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69"/>
    </row>
    <row r="214" spans="1:20" ht="14.25">
      <c r="A214" s="111">
        <v>0</v>
      </c>
      <c r="B214" s="112">
        <v>0</v>
      </c>
      <c r="C214" s="85"/>
      <c r="D214" s="12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69"/>
    </row>
    <row r="215" spans="1:20" ht="14.25">
      <c r="A215" s="111">
        <v>0</v>
      </c>
      <c r="B215" s="112">
        <v>0</v>
      </c>
      <c r="C215" s="85"/>
      <c r="D215" s="12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69"/>
    </row>
    <row r="216" spans="1:20" ht="14.25">
      <c r="A216" s="111">
        <v>0</v>
      </c>
      <c r="B216" s="112">
        <v>0</v>
      </c>
      <c r="C216" s="85"/>
      <c r="D216" s="12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69"/>
    </row>
    <row r="217" spans="1:20" ht="14.25">
      <c r="A217" s="111">
        <v>0</v>
      </c>
      <c r="B217" s="112">
        <v>0</v>
      </c>
      <c r="C217" s="85"/>
      <c r="D217" s="12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69"/>
    </row>
    <row r="218" spans="1:20" ht="14.25">
      <c r="A218" s="111">
        <v>0</v>
      </c>
      <c r="B218" s="112">
        <v>0</v>
      </c>
      <c r="C218" s="85"/>
      <c r="D218" s="12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69"/>
    </row>
    <row r="219" spans="1:20" ht="14.25">
      <c r="A219" s="111">
        <v>0</v>
      </c>
      <c r="B219" s="112">
        <v>0</v>
      </c>
      <c r="C219" s="85"/>
      <c r="D219" s="12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69"/>
    </row>
    <row r="220" spans="1:20" ht="14.25">
      <c r="A220" s="111">
        <v>0</v>
      </c>
      <c r="B220" s="112">
        <v>0</v>
      </c>
      <c r="C220" s="85"/>
      <c r="D220" s="12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69"/>
    </row>
    <row r="221" spans="1:20" ht="14.25">
      <c r="A221" s="111">
        <v>0</v>
      </c>
      <c r="B221" s="112">
        <v>0</v>
      </c>
      <c r="C221" s="85"/>
      <c r="D221" s="12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69"/>
    </row>
    <row r="222" spans="1:20" ht="14.25">
      <c r="A222" s="111">
        <v>0</v>
      </c>
      <c r="B222" s="112">
        <v>0</v>
      </c>
      <c r="C222" s="85"/>
      <c r="D222" s="12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69"/>
    </row>
    <row r="223" spans="1:20" ht="14.25">
      <c r="A223" s="111">
        <v>0</v>
      </c>
      <c r="B223" s="112">
        <v>0</v>
      </c>
      <c r="C223" s="85"/>
      <c r="D223" s="12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69"/>
    </row>
    <row r="224" spans="1:20" ht="14.25">
      <c r="A224" s="111">
        <v>0</v>
      </c>
      <c r="B224" s="112">
        <v>0</v>
      </c>
      <c r="C224" s="85"/>
      <c r="D224" s="12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69"/>
    </row>
    <row r="225" spans="1:20" ht="14.25">
      <c r="A225" s="111">
        <v>0</v>
      </c>
      <c r="B225" s="112">
        <v>0</v>
      </c>
      <c r="C225" s="85"/>
      <c r="D225" s="12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69"/>
    </row>
    <row r="226" spans="1:20" ht="14.25">
      <c r="A226" s="111">
        <v>0</v>
      </c>
      <c r="B226" s="112">
        <v>0</v>
      </c>
      <c r="C226" s="85"/>
      <c r="D226" s="12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69"/>
    </row>
    <row r="227" spans="1:20" ht="14.25">
      <c r="A227" s="111">
        <v>0</v>
      </c>
      <c r="B227" s="112">
        <v>0</v>
      </c>
      <c r="C227" s="85"/>
      <c r="D227" s="12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69"/>
    </row>
    <row r="228" spans="1:20" ht="14.25">
      <c r="A228" s="111">
        <v>0</v>
      </c>
      <c r="B228" s="112">
        <v>0</v>
      </c>
      <c r="C228" s="85"/>
      <c r="D228" s="12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69"/>
    </row>
    <row r="229" spans="1:20" ht="14.25">
      <c r="A229" s="111">
        <v>0</v>
      </c>
      <c r="B229" s="112">
        <v>0</v>
      </c>
      <c r="C229" s="85"/>
      <c r="D229" s="12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69"/>
    </row>
    <row r="230" spans="1:20" ht="14.25">
      <c r="A230" s="111">
        <v>0</v>
      </c>
      <c r="B230" s="112">
        <v>0</v>
      </c>
      <c r="C230" s="85"/>
      <c r="D230" s="12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69"/>
    </row>
    <row r="231" spans="1:20" ht="14.25">
      <c r="A231" s="111">
        <v>0</v>
      </c>
      <c r="B231" s="112">
        <v>0</v>
      </c>
      <c r="C231" s="85"/>
      <c r="D231" s="12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69"/>
    </row>
    <row r="232" spans="1:20" ht="14.25">
      <c r="A232" s="111">
        <v>0</v>
      </c>
      <c r="B232" s="112">
        <v>0</v>
      </c>
      <c r="C232" s="85"/>
      <c r="D232" s="12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69"/>
    </row>
    <row r="233" spans="1:20" ht="14.25">
      <c r="A233" s="111">
        <v>0</v>
      </c>
      <c r="B233" s="112">
        <v>0</v>
      </c>
      <c r="C233" s="85"/>
      <c r="D233" s="12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69"/>
    </row>
    <row r="234" spans="1:20" ht="14.25">
      <c r="A234" s="111">
        <v>0</v>
      </c>
      <c r="B234" s="112">
        <v>0</v>
      </c>
      <c r="C234" s="85"/>
      <c r="D234" s="12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69"/>
    </row>
    <row r="235" spans="1:20" ht="14.25">
      <c r="A235" s="111">
        <v>0</v>
      </c>
      <c r="B235" s="112">
        <v>0</v>
      </c>
      <c r="C235" s="85"/>
      <c r="D235" s="12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69"/>
    </row>
    <row r="236" spans="1:20" ht="14.25">
      <c r="A236" s="111">
        <v>0</v>
      </c>
      <c r="B236" s="112">
        <v>0</v>
      </c>
      <c r="C236" s="85"/>
      <c r="D236" s="12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69"/>
    </row>
    <row r="237" spans="1:20" ht="14.25">
      <c r="A237" s="111">
        <v>0</v>
      </c>
      <c r="B237" s="112">
        <v>0</v>
      </c>
      <c r="C237" s="85"/>
      <c r="D237" s="12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69"/>
    </row>
    <row r="238" spans="1:20" ht="14.25">
      <c r="A238" s="111">
        <v>0</v>
      </c>
      <c r="B238" s="112">
        <v>0</v>
      </c>
      <c r="C238" s="85"/>
      <c r="D238" s="12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69"/>
    </row>
    <row r="239" spans="1:20" ht="14.25">
      <c r="A239" s="111">
        <v>0</v>
      </c>
      <c r="B239" s="112">
        <v>0</v>
      </c>
      <c r="C239" s="85"/>
      <c r="D239" s="12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69"/>
    </row>
    <row r="240" spans="1:20" ht="14.25">
      <c r="A240" s="111">
        <v>0</v>
      </c>
      <c r="B240" s="112">
        <v>0</v>
      </c>
      <c r="C240" s="85"/>
      <c r="D240" s="12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69"/>
    </row>
    <row r="241" spans="1:20" ht="14.25">
      <c r="A241" s="111">
        <v>0</v>
      </c>
      <c r="B241" s="112">
        <v>0</v>
      </c>
      <c r="C241" s="85"/>
      <c r="D241" s="12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69"/>
    </row>
    <row r="242" spans="1:20" ht="14.25">
      <c r="A242" s="111">
        <v>0</v>
      </c>
      <c r="B242" s="112">
        <v>0</v>
      </c>
      <c r="C242" s="85"/>
      <c r="D242" s="12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69"/>
    </row>
    <row r="243" spans="1:20" ht="14.25" customHeight="1">
      <c r="A243" s="111">
        <v>0</v>
      </c>
      <c r="B243" s="112">
        <v>0</v>
      </c>
      <c r="C243" s="85"/>
      <c r="D243" s="12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69"/>
    </row>
  </sheetData>
  <sheetProtection/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3">
    <dataValidation allowBlank="1" showErrorMessage="1" promptTitle="ATTENTION" prompt="en Lambert II étendu" sqref="G65240"/>
    <dataValidation type="textLength" allowBlank="1" showInputMessage="1" showErrorMessage="1" sqref="A41:E41 IQ42:IU42 A65258:E65258 IQ65259:IU65259">
      <formula1>0</formula1>
      <formula2>50</formula2>
    </dataValidation>
    <dataValidation type="list" allowBlank="1" showErrorMessage="1" errorTitle="Altitude en mètres" sqref="J65240">
      <formula1>$S$2:$S$3</formula1>
    </dataValidation>
    <dataValidation type="whole" allowBlank="1" showErrorMessage="1" errorTitle="Altitude en mètres" sqref="I65240">
      <formula1>0</formula1>
      <formula2>4000</formula2>
    </dataValidation>
    <dataValidation type="decimal" allowBlank="1" showErrorMessage="1" errorTitle="Recouvrement en % de 0 à 100" sqref="H39:H50 H65256:H65267">
      <formula1>0</formula1>
      <formula2>100</formula2>
    </dataValidation>
    <dataValidation type="textLength" operator="equal" allowBlank="1" showErrorMessage="1" errorTitle="Code INSEE selon le type 00000" sqref="F65240 IV65241">
      <formula1>5</formula1>
    </dataValidation>
    <dataValidation type="date" allowBlank="1" showErrorMessage="1" errorTitle="Date du prélèvement (jj/mm/aaaa)" sqref="IT40 D65256 IT65257">
      <formula1>36891</formula1>
      <formula2>71558</formula2>
    </dataValidation>
    <dataValidation type="list" allowBlank="1" showErrorMessage="1" errorTitle="Codage SANDRE svp" sqref="E65283:E65294 IU65284:IU65295">
      <formula1>'5-Envois AFB'!#REF!</formula1>
    </dataValidation>
    <dataValidation type="list" allowBlank="1" showInputMessage="1" showErrorMessage="1" sqref="D65283:D65294 IT65284:IT65295">
      <formula1>'5-Envois AFB'!#REF!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">
      <formula1>"PhA , PhB, PhC"</formula1>
    </dataValidation>
    <dataValidation type="list" allowBlank="1" errorTitle="Intensité du comatage de 0 à 5" sqref="H66">
      <formula1>"0, 1, 2, 3, 4, 5"</formula1>
    </dataValidation>
    <dataValidation type="list" allowBlank="1" errorTitle="Stabilité ou non du substrat" sqref="I66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errorStyle="information" type="list" allowBlank="1" showInputMessage="1" showErrorMessage="1" error="DIREN en charge de l'échantillonnage svp ?" sqref="A65240">
      <formula1>$R$2:$R$29</formula1>
    </dataValidation>
    <dataValidation type="textLength" allowBlank="1" showInputMessage="1" showErrorMessage="1" errorTitle="Code Sandre station" error="Chaîne de 8 caractères numériques" sqref="B23">
      <formula1>8</formula1>
      <formula2>8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allowBlank="1" showInputMessage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Macroinvert-9</cp:lastModifiedBy>
  <dcterms:created xsi:type="dcterms:W3CDTF">2018-11-15T08:47:28Z</dcterms:created>
  <dcterms:modified xsi:type="dcterms:W3CDTF">2019-01-25T09:45:06Z</dcterms:modified>
  <cp:category/>
  <cp:version/>
  <cp:contentType/>
  <cp:contentStatus/>
</cp:coreProperties>
</file>