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" yWindow="100" windowWidth="15460" windowHeight="11643" tabRatio="343" activeTab="1"/>
  </bookViews>
  <sheets>
    <sheet name="Feuil1" sheetId="1" r:id="rId1"/>
    <sheet name="fiche envoi CEMAGREF" sheetId="2" r:id="rId2"/>
  </sheets>
  <definedNames/>
  <calcPr fullCalcOnLoad="1" refMode="R1C1"/>
</workbook>
</file>

<file path=xl/sharedStrings.xml><?xml version="1.0" encoding="utf-8"?>
<sst xmlns="http://schemas.openxmlformats.org/spreadsheetml/2006/main" count="419" uniqueCount="260">
  <si>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</si>
  <si>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</si>
  <si>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</si>
  <si>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</si>
  <si>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</si>
  <si>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</si>
  <si>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</si>
  <si>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</si>
  <si>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</si>
  <si>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</si>
  <si>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</si>
  <si>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</si>
  <si>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</si>
  <si>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</si>
  <si>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</si>
  <si>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</si>
  <si>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</si>
  <si>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</si>
  <si>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</si>
  <si>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</si>
  <si>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</si>
  <si>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</si>
  <si>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</si>
  <si>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</si>
  <si>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</si>
  <si>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</si>
  <si>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</si>
  <si>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</si>
  <si>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</si>
  <si>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</si>
  <si>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</si>
  <si>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</si>
  <si>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</si>
  <si>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</si>
  <si>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</si>
  <si>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</si>
  <si>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</si>
  <si>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</si>
  <si>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</si>
  <si>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</si>
  <si>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</si>
  <si>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</si>
  <si>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</si>
  <si>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</si>
  <si>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</si>
  <si>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</si>
  <si>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</si>
  <si>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</si>
  <si>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</si>
  <si>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</si>
  <si>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</si>
  <si>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</si>
  <si>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</si>
  <si>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</si>
  <si>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</si>
  <si>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</si>
  <si>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</si>
  <si>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</si>
  <si>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</si>
  <si>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</si>
  <si>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</si>
  <si>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</si>
  <si>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</si>
  <si>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</si>
  <si>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</si>
  <si>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</si>
  <si>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</si>
  <si>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</si>
  <si>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</si>
  <si>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</si>
  <si>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</si>
  <si>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</si>
  <si>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</si>
  <si>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</si>
  <si>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</si>
  <si>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</si>
  <si>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</si>
  <si>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</si>
  <si>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</si>
  <si>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</si>
  <si>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</si>
  <si>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</si>
  <si>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</si>
  <si>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</si>
  <si>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</si>
  <si>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</si>
  <si>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</si>
  <si>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</si>
  <si>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</si>
  <si>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</si>
  <si>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</si>
  <si>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</si>
  <si>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</si>
  <si>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</si>
  <si>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</si>
  <si>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</si>
  <si>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</si>
  <si>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</si>
  <si>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</si>
  <si>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</si>
  <si>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</si>
  <si>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</si>
  <si>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</si>
  <si>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</si>
  <si>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</si>
  <si>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</si>
  <si>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</si>
  <si>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</si>
  <si>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</si>
  <si>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</si>
  <si>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</si>
  <si>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</si>
  <si>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</si>
  <si>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</si>
  <si>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</si>
  <si>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</si>
  <si>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</si>
  <si>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</si>
  <si>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</si>
  <si>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</si>
  <si>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</si>
  <si>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</si>
  <si>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</si>
  <si>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</si>
  <si>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</si>
  <si>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</si>
  <si>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</si>
  <si>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</si>
  <si>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</si>
  <si>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</si>
  <si>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</si>
  <si>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</si>
  <si>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</si>
  <si>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</si>
  <si>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</si>
  <si>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</si>
  <si>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</si>
  <si>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</si>
  <si>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</si>
  <si>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</si>
  <si>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</si>
  <si>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</si>
  <si>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</si>
  <si>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</si>
  <si>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</si>
  <si>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</si>
  <si>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</si>
  <si>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</si>
  <si>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</si>
  <si>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</si>
  <si>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</si>
  <si>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</si>
  <si>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</si>
  <si>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</si>
  <si>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</si>
  <si>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</si>
  <si>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</si>
  <si>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</si>
  <si>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</si>
  <si>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</si>
  <si>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</si>
  <si>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</si>
  <si>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</si>
  <si>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</si>
  <si>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</si>
  <si>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</si>
  <si>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</si>
  <si>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</si>
  <si>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</si>
  <si>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</si>
  <si>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</si>
  <si>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</si>
  <si>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</si>
  <si>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</si>
  <si>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</si>
  <si>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</si>
  <si>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</si>
  <si>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</si>
  <si>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</si>
  <si>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</si>
  <si>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</si>
  <si>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</si>
  <si>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</si>
  <si>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</si>
  <si>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</si>
  <si>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</si>
  <si>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</si>
  <si>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</si>
  <si>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</si>
  <si>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</si>
  <si>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</si>
  <si>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</si>
  <si>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</si>
  <si>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</si>
  <si>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DOLON</t>
  </si>
  <si>
    <t>Dolon à Chanas</t>
  </si>
  <si>
    <t>CHANAS</t>
  </si>
  <si>
    <t>Bryophytes</t>
  </si>
  <si>
    <t>Algues filamenteuses</t>
  </si>
  <si>
    <t>Euleuctra</t>
  </si>
  <si>
    <t>Hydroptila</t>
  </si>
  <si>
    <t>Athripsodes</t>
  </si>
  <si>
    <t>Sf. Limnephilinae</t>
  </si>
  <si>
    <t>Odontocerum</t>
  </si>
  <si>
    <t>Tinodes</t>
  </si>
  <si>
    <t>Rhyacophila</t>
  </si>
  <si>
    <t>Sericostoma</t>
  </si>
  <si>
    <t>Baetidae</t>
  </si>
  <si>
    <t>Baetis</t>
  </si>
  <si>
    <t>Procleon</t>
  </si>
  <si>
    <t>Caenis</t>
  </si>
  <si>
    <t>Ephemera</t>
  </si>
  <si>
    <t>Micronecta</t>
  </si>
  <si>
    <t>Gerris</t>
  </si>
  <si>
    <t>Elmis</t>
  </si>
  <si>
    <t>Esolus</t>
  </si>
  <si>
    <t>Limnius</t>
  </si>
  <si>
    <t>Oulimnius</t>
  </si>
  <si>
    <t>Riolus</t>
  </si>
  <si>
    <t>Stenelmis</t>
  </si>
  <si>
    <t>Hydraena</t>
  </si>
  <si>
    <t>sF. Hydrophilinae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</si>
  <si>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</si>
  <si>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</si>
  <si>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</si>
  <si>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</si>
  <si>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</si>
  <si>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</si>
  <si>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</si>
  <si>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Sialis</t>
  </si>
  <si>
    <t>Asellidae</t>
  </si>
  <si>
    <t>Gammarus</t>
  </si>
  <si>
    <t>OSTRACODES</t>
  </si>
  <si>
    <t>Potamopyrgus</t>
  </si>
  <si>
    <t>Radix</t>
  </si>
  <si>
    <t>Erpobdellidae</t>
  </si>
  <si>
    <t>OLIGOCHETES=Oligochaeta</t>
  </si>
  <si>
    <t>HYDRACARIENS=Hydracarina</t>
  </si>
  <si>
    <t>HYDROZOAIRES=Hydrozoa</t>
  </si>
  <si>
    <t>38072</t>
  </si>
  <si>
    <t>COPEPODES</t>
  </si>
  <si>
    <t>Leuctra</t>
  </si>
  <si>
    <t>Hydroptilidae</t>
  </si>
  <si>
    <t>Mystacides</t>
  </si>
  <si>
    <t>Centroptilum</t>
  </si>
  <si>
    <t>Leptophlebiidae</t>
  </si>
  <si>
    <t>Sf,Colymbetinae</t>
  </si>
  <si>
    <t>Haliplus</t>
  </si>
  <si>
    <t>Peltodytes</t>
  </si>
  <si>
    <t>Stratiomyidae</t>
  </si>
  <si>
    <t>Calopteryx</t>
  </si>
  <si>
    <t>Gomphidae</t>
  </si>
  <si>
    <t>Onychogomphus</t>
  </si>
  <si>
    <t>Leucorrhinia</t>
  </si>
  <si>
    <t>Sphaerium</t>
  </si>
  <si>
    <t>Planorbidae</t>
  </si>
  <si>
    <t>Glossiphoniidae</t>
  </si>
  <si>
    <t>Seratella</t>
  </si>
  <si>
    <t>NEMATODES</t>
  </si>
  <si>
    <t>06101000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</si>
</sst>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7" borderId="2" xfId="0" applyFont="1" applyFill="1" applyBorder="1" applyAlignment="1" applyProtection="1">
      <alignment horizontal="center" vertical="center"/>
      <protection/>
    </xf>
    <xf numFmtId="14" fontId="8" fillId="7" borderId="2" xfId="0" applyNumberFormat="1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0"/>
  <sheetViews>
    <sheetView tabSelected="1" zoomScale="50" zoomScaleNormal="50" workbookViewId="0" topLeftCell="A55">
      <selection activeCell="B82" sqref="B8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5.75" thickBot="1">
      <c r="A1" s="122" t="s">
        <v>12</v>
      </c>
      <c r="B1" s="123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1.25">
      <c r="A2" s="127"/>
      <c r="B2" s="127"/>
      <c r="C2" s="127"/>
      <c r="D2" s="21"/>
      <c r="E2" s="21"/>
      <c r="R2" s="83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4" t="s">
        <v>173</v>
      </c>
    </row>
    <row r="3" spans="1:25" s="5" customFormat="1" ht="11.25">
      <c r="A3" s="2" t="s">
        <v>0</v>
      </c>
      <c r="B3" s="3"/>
      <c r="C3" s="3"/>
      <c r="D3" s="3"/>
      <c r="E3" s="4"/>
      <c r="F3" s="4"/>
      <c r="G3" s="4"/>
      <c r="R3" s="83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6"/>
      <c r="F4" s="113" t="s">
        <v>134</v>
      </c>
      <c r="R4" s="98" t="s">
        <v>18</v>
      </c>
      <c r="S4" s="99" t="s">
        <v>19</v>
      </c>
      <c r="T4" s="22">
        <v>2</v>
      </c>
      <c r="U4" s="99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5"/>
      <c r="F5" s="114"/>
      <c r="G5" s="27"/>
      <c r="R5" s="98" t="s">
        <v>21</v>
      </c>
      <c r="S5" s="99" t="s">
        <v>22</v>
      </c>
      <c r="T5" s="22">
        <v>3</v>
      </c>
      <c r="U5" s="22"/>
      <c r="V5" s="22" t="s">
        <v>164</v>
      </c>
      <c r="W5" s="22" t="s">
        <v>11</v>
      </c>
      <c r="X5" s="8"/>
      <c r="Y5" s="84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5"/>
      <c r="F6" s="114"/>
      <c r="G6" s="27"/>
      <c r="R6" s="98" t="s">
        <v>24</v>
      </c>
      <c r="S6" s="99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5"/>
      <c r="F7" s="114"/>
      <c r="G7" s="27"/>
      <c r="H7" s="116" t="s">
        <v>171</v>
      </c>
      <c r="I7" s="117"/>
      <c r="R7" s="98" t="s">
        <v>26</v>
      </c>
      <c r="S7" s="99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5"/>
      <c r="F8" s="114"/>
      <c r="G8" s="27"/>
      <c r="H8" s="118"/>
      <c r="I8" s="119"/>
      <c r="R8" s="98" t="s">
        <v>28</v>
      </c>
      <c r="S8" s="99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5"/>
      <c r="F9" s="114"/>
      <c r="G9" s="27"/>
      <c r="H9" s="118"/>
      <c r="I9" s="119"/>
      <c r="R9" s="98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5"/>
      <c r="F10" s="114"/>
      <c r="G10" s="27"/>
      <c r="H10" s="118"/>
      <c r="I10" s="119"/>
      <c r="R10" s="98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5"/>
      <c r="F11" s="114"/>
      <c r="G11" s="27"/>
      <c r="H11" s="120"/>
      <c r="I11" s="121"/>
      <c r="R11" s="98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5"/>
      <c r="F12" s="114"/>
      <c r="G12" s="27"/>
      <c r="H12" s="105"/>
      <c r="I12" s="105"/>
      <c r="R12" s="98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7"/>
      <c r="F13" s="115"/>
      <c r="G13" s="27"/>
      <c r="R13" s="98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5"/>
      <c r="F14" s="113" t="s">
        <v>151</v>
      </c>
      <c r="G14" s="27"/>
      <c r="R14" s="98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5"/>
      <c r="F15" s="114"/>
      <c r="G15" s="27"/>
      <c r="R15" s="98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2"/>
      <c r="F16" s="114"/>
      <c r="G16" s="27"/>
      <c r="R16" s="98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2"/>
      <c r="F17" s="114"/>
      <c r="G17" s="27"/>
      <c r="R17" s="98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2"/>
      <c r="F18" s="114"/>
      <c r="G18" s="27"/>
      <c r="R18" s="98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3"/>
      <c r="F19" s="115"/>
      <c r="G19" s="27"/>
      <c r="R19" s="98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8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8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8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3.5">
      <c r="A23" s="16" t="s">
        <v>54</v>
      </c>
      <c r="B23" s="35" t="s">
        <v>259</v>
      </c>
      <c r="C23" s="16" t="s">
        <v>194</v>
      </c>
      <c r="D23" s="16" t="s">
        <v>195</v>
      </c>
      <c r="E23" s="16" t="s">
        <v>196</v>
      </c>
      <c r="F23" s="35" t="s">
        <v>239</v>
      </c>
      <c r="G23" s="16">
        <v>793992</v>
      </c>
      <c r="H23" s="16">
        <v>2037584</v>
      </c>
      <c r="I23" s="16">
        <v>145</v>
      </c>
      <c r="J23" s="16" t="s">
        <v>22</v>
      </c>
      <c r="K23" s="55">
        <v>794317</v>
      </c>
      <c r="L23" s="55">
        <v>2037377</v>
      </c>
      <c r="M23" s="55">
        <v>794256</v>
      </c>
      <c r="N23" s="55">
        <v>2037400</v>
      </c>
      <c r="O23" s="55">
        <v>8.3</v>
      </c>
      <c r="P23" s="55">
        <v>70</v>
      </c>
      <c r="R23" s="98" t="s">
        <v>53</v>
      </c>
      <c r="S23" s="85"/>
      <c r="T23" s="85"/>
      <c r="U23" s="85"/>
      <c r="V23" s="85"/>
      <c r="W23" s="85"/>
      <c r="X23" s="85"/>
      <c r="Y23" s="86"/>
    </row>
    <row r="24" spans="1:25" s="5" customFormat="1" ht="15.75" thickBot="1">
      <c r="A24" s="1"/>
      <c r="B24" s="1"/>
      <c r="C24" s="1"/>
      <c r="D24" s="1"/>
      <c r="E24" s="1"/>
      <c r="F24" s="38"/>
      <c r="G24" s="38"/>
      <c r="R24" s="98" t="s">
        <v>54</v>
      </c>
      <c r="S24" s="85"/>
      <c r="T24" s="85"/>
      <c r="U24" s="85"/>
      <c r="V24" s="85"/>
      <c r="W24" s="85"/>
      <c r="X24" s="85"/>
      <c r="Y24" s="86"/>
    </row>
    <row r="25" spans="1:25" s="5" customFormat="1" ht="15.75" thickBot="1">
      <c r="A25" s="122" t="s">
        <v>155</v>
      </c>
      <c r="B25" s="125"/>
      <c r="C25" s="123"/>
      <c r="D25" s="1"/>
      <c r="E25" s="1"/>
      <c r="F25" s="38"/>
      <c r="R25" s="87" t="s">
        <v>115</v>
      </c>
      <c r="S25" s="85"/>
      <c r="T25" s="85"/>
      <c r="U25" s="85"/>
      <c r="V25" s="85"/>
      <c r="W25" s="85"/>
      <c r="X25" s="85"/>
      <c r="Y25" s="86"/>
    </row>
    <row r="26" spans="11:25" ht="12.75">
      <c r="K26" s="5"/>
      <c r="L26" s="5"/>
      <c r="R26" s="87" t="s">
        <v>116</v>
      </c>
      <c r="S26" s="85"/>
      <c r="T26" s="85"/>
      <c r="U26" s="85"/>
      <c r="V26" s="85"/>
      <c r="W26" s="85"/>
      <c r="X26" s="85"/>
      <c r="Y26" s="86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117</v>
      </c>
      <c r="S27" s="85"/>
      <c r="T27" s="85"/>
      <c r="U27" s="85"/>
      <c r="V27" s="85"/>
      <c r="W27" s="85"/>
      <c r="X27" s="85"/>
      <c r="Y27" s="86"/>
    </row>
    <row r="28" spans="1:25" ht="12.7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8" t="s">
        <v>118</v>
      </c>
      <c r="S28" s="89"/>
      <c r="T28" s="89"/>
      <c r="U28" s="89"/>
      <c r="V28" s="89"/>
      <c r="W28" s="89"/>
      <c r="X28" s="109"/>
      <c r="Y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5.75" thickBot="1">
      <c r="A32" s="30" t="s">
        <v>128</v>
      </c>
      <c r="B32" s="94" t="s">
        <v>126</v>
      </c>
      <c r="C32" s="31"/>
      <c r="D32" s="31"/>
      <c r="E32" s="32"/>
      <c r="G32" s="122" t="s">
        <v>121</v>
      </c>
      <c r="H32" s="125"/>
      <c r="I32" s="125"/>
      <c r="J32" s="1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0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1"/>
      <c r="L36" s="112"/>
      <c r="P36" s="100"/>
      <c r="Q36" s="100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0"/>
      <c r="S37" s="100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0"/>
      <c r="S38" s="100"/>
      <c r="T38" s="6"/>
      <c r="U38" s="6"/>
    </row>
    <row r="39" spans="1:21" ht="13.5">
      <c r="A39" s="53" t="str">
        <f>B23</f>
        <v>06101000</v>
      </c>
      <c r="B39" s="53" t="str">
        <f>C23</f>
        <v>DOLON</v>
      </c>
      <c r="C39" s="16" t="s">
        <v>195</v>
      </c>
      <c r="D39" s="54">
        <v>40666</v>
      </c>
      <c r="E39" s="55">
        <v>5</v>
      </c>
      <c r="F39" s="56" t="s">
        <v>135</v>
      </c>
      <c r="G39" s="103" t="s">
        <v>149</v>
      </c>
      <c r="H39" s="101"/>
      <c r="I39" s="101"/>
      <c r="R39" s="100"/>
      <c r="S39" s="100"/>
      <c r="T39" s="6"/>
      <c r="U39" s="6"/>
    </row>
    <row r="40" spans="1:21" ht="13.5">
      <c r="A40" s="79" t="str">
        <f>+A$39</f>
        <v>06101000</v>
      </c>
      <c r="B40" s="79" t="str">
        <f>+B$39</f>
        <v>DOLON</v>
      </c>
      <c r="C40" s="79" t="str">
        <f>+C$39</f>
        <v>Dolon à Chanas</v>
      </c>
      <c r="D40" s="80">
        <f>+D$39</f>
        <v>40666</v>
      </c>
      <c r="E40" s="79">
        <f aca="true" t="shared" si="0" ref="E40:E50">+I$23</f>
        <v>145</v>
      </c>
      <c r="F40" s="56" t="s">
        <v>136</v>
      </c>
      <c r="G40" s="103" t="s">
        <v>142</v>
      </c>
      <c r="H40" s="101"/>
      <c r="I40" s="101"/>
      <c r="R40" s="100"/>
      <c r="S40" s="100"/>
      <c r="T40" s="6"/>
      <c r="U40" s="6"/>
    </row>
    <row r="41" spans="1:21" ht="13.5">
      <c r="A41" s="79" t="str">
        <f aca="true" t="shared" si="1" ref="A41:A50">+A$39</f>
        <v>06101000</v>
      </c>
      <c r="B41" s="79" t="str">
        <f aca="true" t="shared" si="2" ref="B41:D50">+B$39</f>
        <v>DOLON</v>
      </c>
      <c r="C41" s="79" t="str">
        <f t="shared" si="2"/>
        <v>Dolon à Chanas</v>
      </c>
      <c r="D41" s="80">
        <f t="shared" si="2"/>
        <v>40666</v>
      </c>
      <c r="E41" s="79">
        <f t="shared" si="0"/>
        <v>145</v>
      </c>
      <c r="F41" s="56" t="s">
        <v>167</v>
      </c>
      <c r="G41" s="103" t="s">
        <v>163</v>
      </c>
      <c r="H41" s="101">
        <v>1</v>
      </c>
      <c r="I41" s="101" t="s">
        <v>174</v>
      </c>
      <c r="R41" s="100"/>
      <c r="S41" s="100"/>
      <c r="T41" s="6"/>
      <c r="U41" s="6"/>
    </row>
    <row r="42" spans="1:21" ht="13.5">
      <c r="A42" s="79" t="str">
        <f t="shared" si="1"/>
        <v>06101000</v>
      </c>
      <c r="B42" s="79" t="str">
        <f t="shared" si="2"/>
        <v>DOLON</v>
      </c>
      <c r="C42" s="79" t="str">
        <f t="shared" si="2"/>
        <v>Dolon à Chanas</v>
      </c>
      <c r="D42" s="80">
        <f t="shared" si="2"/>
        <v>40666</v>
      </c>
      <c r="E42" s="79">
        <f t="shared" si="0"/>
        <v>145</v>
      </c>
      <c r="F42" s="56" t="s">
        <v>168</v>
      </c>
      <c r="G42" s="103" t="s">
        <v>164</v>
      </c>
      <c r="H42" s="101"/>
      <c r="I42" s="101"/>
      <c r="R42" s="100"/>
      <c r="S42" s="100"/>
      <c r="T42" s="6"/>
      <c r="U42" s="6"/>
    </row>
    <row r="43" spans="1:21" ht="13.5">
      <c r="A43" s="79" t="str">
        <f t="shared" si="1"/>
        <v>06101000</v>
      </c>
      <c r="B43" s="79" t="str">
        <f t="shared" si="2"/>
        <v>DOLON</v>
      </c>
      <c r="C43" s="79" t="str">
        <f t="shared" si="2"/>
        <v>Dolon à Chanas</v>
      </c>
      <c r="D43" s="80">
        <f t="shared" si="2"/>
        <v>40666</v>
      </c>
      <c r="E43" s="79">
        <f t="shared" si="0"/>
        <v>145</v>
      </c>
      <c r="F43" s="56" t="s">
        <v>156</v>
      </c>
      <c r="G43" s="103" t="s">
        <v>143</v>
      </c>
      <c r="H43" s="101">
        <v>48</v>
      </c>
      <c r="I43" s="101" t="s">
        <v>173</v>
      </c>
      <c r="O43" s="5"/>
      <c r="P43" s="5"/>
      <c r="Q43" s="5"/>
      <c r="R43" s="5"/>
      <c r="S43" s="5"/>
      <c r="T43" s="6"/>
      <c r="U43" s="6"/>
    </row>
    <row r="44" spans="1:21" ht="13.5">
      <c r="A44" s="79" t="str">
        <f t="shared" si="1"/>
        <v>06101000</v>
      </c>
      <c r="B44" s="79" t="str">
        <f t="shared" si="2"/>
        <v>DOLON</v>
      </c>
      <c r="C44" s="79" t="str">
        <f t="shared" si="2"/>
        <v>Dolon à Chanas</v>
      </c>
      <c r="D44" s="80">
        <f t="shared" si="2"/>
        <v>40666</v>
      </c>
      <c r="E44" s="79">
        <f t="shared" si="0"/>
        <v>145</v>
      </c>
      <c r="F44" s="56" t="s">
        <v>169</v>
      </c>
      <c r="G44" s="103" t="s">
        <v>165</v>
      </c>
      <c r="H44" s="101">
        <v>5</v>
      </c>
      <c r="I44" s="101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3.5">
      <c r="A45" s="79" t="str">
        <f t="shared" si="1"/>
        <v>06101000</v>
      </c>
      <c r="B45" s="79" t="str">
        <f t="shared" si="2"/>
        <v>DOLON</v>
      </c>
      <c r="C45" s="79" t="str">
        <f t="shared" si="2"/>
        <v>Dolon à Chanas</v>
      </c>
      <c r="D45" s="80">
        <f t="shared" si="2"/>
        <v>40666</v>
      </c>
      <c r="E45" s="79">
        <f t="shared" si="0"/>
        <v>145</v>
      </c>
      <c r="F45" s="56" t="s">
        <v>137</v>
      </c>
      <c r="G45" s="103" t="s">
        <v>144</v>
      </c>
      <c r="H45" s="101"/>
      <c r="I45" s="101"/>
      <c r="M45" s="5"/>
      <c r="N45" s="5"/>
      <c r="O45" s="5"/>
      <c r="P45" s="5"/>
      <c r="Q45" s="5"/>
      <c r="R45" s="5"/>
      <c r="S45" s="5"/>
      <c r="T45" s="6"/>
      <c r="U45" s="6"/>
    </row>
    <row r="46" spans="1:21" ht="13.5">
      <c r="A46" s="79" t="str">
        <f t="shared" si="1"/>
        <v>06101000</v>
      </c>
      <c r="B46" s="79" t="str">
        <f t="shared" si="2"/>
        <v>DOLON</v>
      </c>
      <c r="C46" s="79" t="str">
        <f t="shared" si="2"/>
        <v>Dolon à Chanas</v>
      </c>
      <c r="D46" s="80">
        <f t="shared" si="2"/>
        <v>40666</v>
      </c>
      <c r="E46" s="79">
        <f t="shared" si="0"/>
        <v>145</v>
      </c>
      <c r="F46" s="56" t="s">
        <v>138</v>
      </c>
      <c r="G46" s="103" t="s">
        <v>145</v>
      </c>
      <c r="H46" s="101"/>
      <c r="I46" s="10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3.5">
      <c r="A47" s="79" t="str">
        <f t="shared" si="1"/>
        <v>06101000</v>
      </c>
      <c r="B47" s="79" t="str">
        <f t="shared" si="2"/>
        <v>DOLON</v>
      </c>
      <c r="C47" s="79" t="str">
        <f t="shared" si="2"/>
        <v>Dolon à Chanas</v>
      </c>
      <c r="D47" s="80">
        <f t="shared" si="2"/>
        <v>40666</v>
      </c>
      <c r="E47" s="79">
        <f t="shared" si="0"/>
        <v>145</v>
      </c>
      <c r="F47" s="56" t="s">
        <v>139</v>
      </c>
      <c r="G47" s="103" t="s">
        <v>146</v>
      </c>
      <c r="H47" s="101"/>
      <c r="I47" s="101"/>
    </row>
    <row r="48" spans="1:19" s="5" customFormat="1" ht="13.5">
      <c r="A48" s="79" t="str">
        <f t="shared" si="1"/>
        <v>06101000</v>
      </c>
      <c r="B48" s="79" t="str">
        <f t="shared" si="2"/>
        <v>DOLON</v>
      </c>
      <c r="C48" s="79" t="str">
        <f t="shared" si="2"/>
        <v>Dolon à Chanas</v>
      </c>
      <c r="D48" s="80">
        <f t="shared" si="2"/>
        <v>40666</v>
      </c>
      <c r="E48" s="79">
        <f t="shared" si="0"/>
        <v>145</v>
      </c>
      <c r="F48" s="56" t="s">
        <v>140</v>
      </c>
      <c r="G48" s="103" t="s">
        <v>147</v>
      </c>
      <c r="H48" s="101">
        <v>1</v>
      </c>
      <c r="I48" s="101" t="s">
        <v>174</v>
      </c>
      <c r="O48" s="27"/>
      <c r="P48" s="27"/>
      <c r="Q48" s="27"/>
      <c r="R48" s="100"/>
      <c r="S48" s="100"/>
    </row>
    <row r="49" spans="1:19" s="5" customFormat="1" ht="13.5">
      <c r="A49" s="79" t="str">
        <f t="shared" si="1"/>
        <v>06101000</v>
      </c>
      <c r="B49" s="79" t="str">
        <f t="shared" si="2"/>
        <v>DOLON</v>
      </c>
      <c r="C49" s="79" t="str">
        <f t="shared" si="2"/>
        <v>Dolon à Chanas</v>
      </c>
      <c r="D49" s="80">
        <f t="shared" si="2"/>
        <v>40666</v>
      </c>
      <c r="E49" s="79">
        <f t="shared" si="0"/>
        <v>145</v>
      </c>
      <c r="F49" s="56" t="s">
        <v>141</v>
      </c>
      <c r="G49" s="103" t="s">
        <v>148</v>
      </c>
      <c r="H49" s="101"/>
      <c r="I49" s="101"/>
      <c r="M49" s="27"/>
      <c r="N49" s="27"/>
      <c r="O49" s="27"/>
      <c r="P49" s="27"/>
      <c r="Q49" s="27"/>
      <c r="R49" s="100"/>
      <c r="S49" s="100"/>
    </row>
    <row r="50" spans="1:19" s="5" customFormat="1" ht="13.5">
      <c r="A50" s="79" t="str">
        <f t="shared" si="1"/>
        <v>06101000</v>
      </c>
      <c r="B50" s="79" t="str">
        <f t="shared" si="2"/>
        <v>DOLON</v>
      </c>
      <c r="C50" s="79" t="str">
        <f t="shared" si="2"/>
        <v>Dolon à Chanas</v>
      </c>
      <c r="D50" s="80">
        <f t="shared" si="2"/>
        <v>40666</v>
      </c>
      <c r="E50" s="79">
        <f t="shared" si="0"/>
        <v>145</v>
      </c>
      <c r="F50" s="56" t="s">
        <v>170</v>
      </c>
      <c r="G50" s="103" t="s">
        <v>166</v>
      </c>
      <c r="H50" s="101">
        <v>45</v>
      </c>
      <c r="I50" s="101" t="s">
        <v>173</v>
      </c>
      <c r="M50" s="27"/>
      <c r="N50" s="27"/>
      <c r="O50" s="27"/>
      <c r="P50" s="27"/>
      <c r="Q50" s="27"/>
      <c r="R50" s="100"/>
      <c r="S50" s="100"/>
    </row>
    <row r="51" spans="1:22" s="5" customFormat="1" ht="15.75" thickBot="1">
      <c r="A51" s="1"/>
      <c r="B51" s="1"/>
      <c r="C51" s="1"/>
      <c r="D51" s="1"/>
      <c r="E51" s="1"/>
      <c r="F51" s="57" t="s">
        <v>61</v>
      </c>
      <c r="G51" s="57"/>
      <c r="H51" s="102">
        <f>SUM(H39:H50)/100</f>
        <v>1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5.75" thickBot="1">
      <c r="A52" s="122" t="s">
        <v>62</v>
      </c>
      <c r="B52" s="125"/>
      <c r="C52" s="125"/>
      <c r="D52" s="125"/>
      <c r="E52" s="123"/>
      <c r="F52" s="38"/>
      <c r="G52" s="58"/>
      <c r="T52" s="100"/>
      <c r="U52" s="100"/>
    </row>
    <row r="53" spans="7:21" ht="12.75">
      <c r="G53" s="59"/>
      <c r="T53" s="100"/>
      <c r="U53" s="100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0"/>
      <c r="U54" s="100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0"/>
      <c r="U55" s="100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0"/>
      <c r="U56" s="100"/>
    </row>
    <row r="57" spans="1:21" ht="12.75">
      <c r="A57" s="107" t="s">
        <v>181</v>
      </c>
      <c r="B57" s="108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0"/>
      <c r="U57" s="100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0"/>
      <c r="U58" s="100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0"/>
      <c r="U59" s="100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0"/>
      <c r="U61" s="100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0"/>
      <c r="U62" s="100"/>
    </row>
    <row r="63" spans="5:22" ht="12.75">
      <c r="E63" s="68"/>
      <c r="F63" s="27"/>
      <c r="H63" s="39"/>
      <c r="T63" s="100"/>
      <c r="U63" s="100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0"/>
      <c r="U65" s="100"/>
    </row>
    <row r="66" spans="1:19" s="134" customFormat="1" ht="13.5">
      <c r="A66" s="130" t="str">
        <f>A39</f>
        <v>06101000</v>
      </c>
      <c r="B66" s="131">
        <f>D39</f>
        <v>40666</v>
      </c>
      <c r="C66" s="72" t="s">
        <v>80</v>
      </c>
      <c r="D66" s="73" t="s">
        <v>163</v>
      </c>
      <c r="E66" s="73" t="s">
        <v>11</v>
      </c>
      <c r="F66" s="132" t="s">
        <v>182</v>
      </c>
      <c r="G66" s="133">
        <v>30</v>
      </c>
      <c r="H66" s="133">
        <v>0</v>
      </c>
      <c r="I66" s="133" t="s">
        <v>20</v>
      </c>
      <c r="J66" s="133"/>
      <c r="K66" s="133"/>
      <c r="L66" s="39"/>
      <c r="M66" s="39"/>
      <c r="N66" s="39"/>
      <c r="O66" s="39"/>
      <c r="P66" s="39"/>
      <c r="Q66" s="39"/>
      <c r="R66" s="39"/>
      <c r="S66" s="39"/>
    </row>
    <row r="67" spans="1:19" s="134" customFormat="1" ht="13.5">
      <c r="A67" s="135" t="str">
        <f>+A$66</f>
        <v>06101000</v>
      </c>
      <c r="B67" s="136">
        <f>+B$66</f>
        <v>40666</v>
      </c>
      <c r="C67" s="72" t="s">
        <v>81</v>
      </c>
      <c r="D67" s="132" t="s">
        <v>147</v>
      </c>
      <c r="E67" s="132" t="s">
        <v>11</v>
      </c>
      <c r="F67" s="132" t="s">
        <v>182</v>
      </c>
      <c r="G67" s="133">
        <v>25</v>
      </c>
      <c r="H67" s="133">
        <v>0</v>
      </c>
      <c r="I67" s="133" t="s">
        <v>20</v>
      </c>
      <c r="J67" s="133"/>
      <c r="K67" s="133"/>
      <c r="L67" s="39"/>
      <c r="M67" s="39"/>
      <c r="N67" s="39"/>
      <c r="O67" s="39"/>
      <c r="P67" s="39"/>
      <c r="Q67" s="39"/>
      <c r="R67" s="39"/>
      <c r="S67" s="39"/>
    </row>
    <row r="68" spans="1:19" s="134" customFormat="1" ht="13.5">
      <c r="A68" s="135" t="str">
        <f aca="true" t="shared" si="3" ref="A68:B77">+A$66</f>
        <v>06101000</v>
      </c>
      <c r="B68" s="136">
        <f t="shared" si="3"/>
        <v>40666</v>
      </c>
      <c r="C68" s="72" t="s">
        <v>82</v>
      </c>
      <c r="D68" s="132" t="s">
        <v>166</v>
      </c>
      <c r="E68" s="132" t="s">
        <v>11</v>
      </c>
      <c r="F68" s="132" t="s">
        <v>182</v>
      </c>
      <c r="G68" s="133">
        <v>5</v>
      </c>
      <c r="H68" s="133">
        <v>5</v>
      </c>
      <c r="I68" s="133" t="s">
        <v>112</v>
      </c>
      <c r="J68" s="133" t="s">
        <v>198</v>
      </c>
      <c r="K68" s="133">
        <v>2</v>
      </c>
      <c r="L68" s="39"/>
      <c r="M68" s="39"/>
      <c r="N68" s="39"/>
      <c r="O68" s="39"/>
      <c r="P68" s="39"/>
      <c r="Q68" s="39"/>
      <c r="R68" s="39"/>
      <c r="S68" s="39"/>
    </row>
    <row r="69" spans="1:19" s="134" customFormat="1" ht="13.5">
      <c r="A69" s="135" t="str">
        <f t="shared" si="3"/>
        <v>06101000</v>
      </c>
      <c r="B69" s="136">
        <f t="shared" si="3"/>
        <v>40666</v>
      </c>
      <c r="C69" s="72" t="s">
        <v>83</v>
      </c>
      <c r="D69" s="132" t="s">
        <v>143</v>
      </c>
      <c r="E69" s="132" t="s">
        <v>11</v>
      </c>
      <c r="F69" s="132" t="s">
        <v>182</v>
      </c>
      <c r="G69" s="133">
        <v>5</v>
      </c>
      <c r="H69" s="133">
        <v>3</v>
      </c>
      <c r="I69" s="133" t="s">
        <v>112</v>
      </c>
      <c r="J69" s="133" t="s">
        <v>198</v>
      </c>
      <c r="K69" s="133">
        <v>2</v>
      </c>
      <c r="L69" s="39"/>
      <c r="M69" s="39"/>
      <c r="N69" s="39"/>
      <c r="O69" s="39"/>
      <c r="P69" s="39"/>
      <c r="Q69" s="39"/>
      <c r="R69" s="39"/>
      <c r="S69" s="39"/>
    </row>
    <row r="70" spans="1:19" s="134" customFormat="1" ht="13.5">
      <c r="A70" s="135" t="str">
        <f t="shared" si="3"/>
        <v>06101000</v>
      </c>
      <c r="B70" s="136">
        <f t="shared" si="3"/>
        <v>40666</v>
      </c>
      <c r="C70" s="72" t="s">
        <v>84</v>
      </c>
      <c r="D70" s="132" t="s">
        <v>143</v>
      </c>
      <c r="E70" s="132" t="s">
        <v>9</v>
      </c>
      <c r="F70" s="132" t="s">
        <v>183</v>
      </c>
      <c r="G70" s="133">
        <v>20</v>
      </c>
      <c r="H70" s="133">
        <v>5</v>
      </c>
      <c r="I70" s="133" t="s">
        <v>112</v>
      </c>
      <c r="J70" s="133" t="s">
        <v>198</v>
      </c>
      <c r="K70" s="133">
        <v>2</v>
      </c>
      <c r="L70" s="39"/>
      <c r="M70" s="39"/>
      <c r="N70" s="39"/>
      <c r="O70" s="39"/>
      <c r="P70" s="39"/>
      <c r="Q70" s="39"/>
      <c r="R70" s="39"/>
      <c r="S70" s="39"/>
    </row>
    <row r="71" spans="1:19" s="134" customFormat="1" ht="13.5">
      <c r="A71" s="135" t="str">
        <f t="shared" si="3"/>
        <v>06101000</v>
      </c>
      <c r="B71" s="136">
        <f t="shared" si="3"/>
        <v>40666</v>
      </c>
      <c r="C71" s="72" t="s">
        <v>85</v>
      </c>
      <c r="D71" s="132" t="s">
        <v>143</v>
      </c>
      <c r="E71" s="132" t="s">
        <v>10</v>
      </c>
      <c r="F71" s="132" t="s">
        <v>183</v>
      </c>
      <c r="G71" s="133">
        <v>10</v>
      </c>
      <c r="H71" s="133">
        <v>4</v>
      </c>
      <c r="I71" s="133" t="s">
        <v>112</v>
      </c>
      <c r="J71" s="133" t="s">
        <v>198</v>
      </c>
      <c r="K71" s="133">
        <v>1</v>
      </c>
      <c r="L71" s="39"/>
      <c r="M71" s="39"/>
      <c r="N71" s="39"/>
      <c r="O71" s="39"/>
      <c r="P71" s="39"/>
      <c r="Q71" s="39"/>
      <c r="R71" s="39"/>
      <c r="S71" s="39"/>
    </row>
    <row r="72" spans="1:19" s="134" customFormat="1" ht="13.5">
      <c r="A72" s="135" t="str">
        <f t="shared" si="3"/>
        <v>06101000</v>
      </c>
      <c r="B72" s="136">
        <f t="shared" si="3"/>
        <v>40666</v>
      </c>
      <c r="C72" s="72" t="s">
        <v>86</v>
      </c>
      <c r="D72" s="132" t="s">
        <v>165</v>
      </c>
      <c r="E72" s="132" t="s">
        <v>10</v>
      </c>
      <c r="F72" s="132" t="s">
        <v>183</v>
      </c>
      <c r="G72" s="133">
        <v>20</v>
      </c>
      <c r="H72" s="133">
        <v>5</v>
      </c>
      <c r="I72" s="133" t="s">
        <v>112</v>
      </c>
      <c r="J72" s="133" t="s">
        <v>198</v>
      </c>
      <c r="K72" s="133">
        <v>1</v>
      </c>
      <c r="L72" s="39"/>
      <c r="M72" s="39"/>
      <c r="N72" s="39"/>
      <c r="O72" s="39"/>
      <c r="P72" s="39"/>
      <c r="Q72" s="39"/>
      <c r="R72" s="39"/>
      <c r="S72" s="39"/>
    </row>
    <row r="73" spans="1:19" s="134" customFormat="1" ht="13.5">
      <c r="A73" s="135" t="str">
        <f t="shared" si="3"/>
        <v>06101000</v>
      </c>
      <c r="B73" s="136">
        <f t="shared" si="3"/>
        <v>40666</v>
      </c>
      <c r="C73" s="72" t="s">
        <v>87</v>
      </c>
      <c r="D73" s="132" t="s">
        <v>166</v>
      </c>
      <c r="E73" s="132" t="s">
        <v>9</v>
      </c>
      <c r="F73" s="132" t="s">
        <v>183</v>
      </c>
      <c r="G73" s="133">
        <v>10</v>
      </c>
      <c r="H73" s="133">
        <v>5</v>
      </c>
      <c r="I73" s="133" t="s">
        <v>112</v>
      </c>
      <c r="J73" s="133" t="s">
        <v>198</v>
      </c>
      <c r="K73" s="133">
        <v>2</v>
      </c>
      <c r="L73" s="39"/>
      <c r="M73" s="39"/>
      <c r="N73" s="39"/>
      <c r="O73" s="39"/>
      <c r="P73" s="39"/>
      <c r="Q73" s="39"/>
      <c r="R73" s="39"/>
      <c r="S73" s="39"/>
    </row>
    <row r="74" spans="1:19" s="134" customFormat="1" ht="13.5">
      <c r="A74" s="135" t="str">
        <f t="shared" si="3"/>
        <v>06101000</v>
      </c>
      <c r="B74" s="136">
        <f t="shared" si="3"/>
        <v>40666</v>
      </c>
      <c r="C74" s="72" t="s">
        <v>88</v>
      </c>
      <c r="D74" s="132" t="s">
        <v>143</v>
      </c>
      <c r="E74" s="132" t="s">
        <v>9</v>
      </c>
      <c r="F74" s="132" t="s">
        <v>184</v>
      </c>
      <c r="G74" s="133">
        <v>20</v>
      </c>
      <c r="H74" s="133">
        <v>5</v>
      </c>
      <c r="I74" s="133" t="s">
        <v>112</v>
      </c>
      <c r="J74" s="133" t="s">
        <v>198</v>
      </c>
      <c r="K74" s="133">
        <v>2</v>
      </c>
      <c r="L74" s="39"/>
      <c r="M74" s="39"/>
      <c r="N74" s="39"/>
      <c r="O74" s="39"/>
      <c r="P74" s="39"/>
      <c r="Q74" s="39"/>
      <c r="R74" s="39"/>
      <c r="S74" s="39"/>
    </row>
    <row r="75" spans="1:19" s="134" customFormat="1" ht="13.5">
      <c r="A75" s="135" t="str">
        <f t="shared" si="3"/>
        <v>06101000</v>
      </c>
      <c r="B75" s="136">
        <f t="shared" si="3"/>
        <v>40666</v>
      </c>
      <c r="C75" s="72" t="s">
        <v>89</v>
      </c>
      <c r="D75" s="132" t="s">
        <v>143</v>
      </c>
      <c r="E75" s="132" t="s">
        <v>10</v>
      </c>
      <c r="F75" s="132" t="s">
        <v>184</v>
      </c>
      <c r="G75" s="133">
        <v>10</v>
      </c>
      <c r="H75" s="133">
        <v>5</v>
      </c>
      <c r="I75" s="133" t="s">
        <v>112</v>
      </c>
      <c r="J75" s="133" t="s">
        <v>198</v>
      </c>
      <c r="K75" s="133">
        <v>2</v>
      </c>
      <c r="L75" s="39"/>
      <c r="M75" s="39"/>
      <c r="N75" s="39"/>
      <c r="O75" s="39"/>
      <c r="P75" s="39"/>
      <c r="Q75" s="39"/>
      <c r="R75" s="39"/>
      <c r="S75" s="39"/>
    </row>
    <row r="76" spans="1:19" s="134" customFormat="1" ht="13.5">
      <c r="A76" s="135" t="str">
        <f t="shared" si="3"/>
        <v>06101000</v>
      </c>
      <c r="B76" s="136">
        <f t="shared" si="3"/>
        <v>40666</v>
      </c>
      <c r="C76" s="72" t="s">
        <v>90</v>
      </c>
      <c r="D76" s="132" t="s">
        <v>166</v>
      </c>
      <c r="E76" s="132" t="s">
        <v>9</v>
      </c>
      <c r="F76" s="132" t="s">
        <v>184</v>
      </c>
      <c r="G76" s="133">
        <v>15</v>
      </c>
      <c r="H76" s="133">
        <v>5</v>
      </c>
      <c r="I76" s="133" t="s">
        <v>112</v>
      </c>
      <c r="J76" s="133" t="s">
        <v>197</v>
      </c>
      <c r="K76" s="133">
        <v>1</v>
      </c>
      <c r="L76" s="39"/>
      <c r="M76" s="39"/>
      <c r="N76" s="39"/>
      <c r="O76" s="39"/>
      <c r="P76" s="39"/>
      <c r="Q76" s="39"/>
      <c r="R76" s="39"/>
      <c r="S76" s="39"/>
    </row>
    <row r="77" spans="1:19" s="134" customFormat="1" ht="13.5">
      <c r="A77" s="135" t="str">
        <f t="shared" si="3"/>
        <v>06101000</v>
      </c>
      <c r="B77" s="136">
        <f t="shared" si="3"/>
        <v>40666</v>
      </c>
      <c r="C77" s="72" t="s">
        <v>91</v>
      </c>
      <c r="D77" s="132" t="s">
        <v>166</v>
      </c>
      <c r="E77" s="132" t="s">
        <v>10</v>
      </c>
      <c r="F77" s="132" t="s">
        <v>184</v>
      </c>
      <c r="G77" s="133">
        <v>15</v>
      </c>
      <c r="H77" s="133">
        <v>5</v>
      </c>
      <c r="I77" s="133" t="s">
        <v>112</v>
      </c>
      <c r="J77" s="133" t="s">
        <v>198</v>
      </c>
      <c r="K77" s="133">
        <v>2</v>
      </c>
      <c r="L77" s="39"/>
      <c r="M77" s="39"/>
      <c r="N77" s="39"/>
      <c r="O77" s="39"/>
      <c r="P77" s="39"/>
      <c r="Q77" s="39"/>
      <c r="R77" s="39"/>
      <c r="S77" s="39"/>
    </row>
    <row r="78" spans="1:21" ht="15.75" thickBot="1">
      <c r="A78" s="1"/>
      <c r="T78" s="100"/>
      <c r="U78" s="100"/>
    </row>
    <row r="79" spans="1:21" ht="15.75" thickBot="1">
      <c r="A79" s="122" t="s">
        <v>92</v>
      </c>
      <c r="B79" s="123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93</v>
      </c>
      <c r="B82" s="7" t="s">
        <v>94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95</v>
      </c>
      <c r="B83" s="2" t="s">
        <v>96</v>
      </c>
      <c r="C83" s="45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181</v>
      </c>
      <c r="B84" s="17" t="s">
        <v>191</v>
      </c>
      <c r="C84" s="46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69" t="s">
        <v>78</v>
      </c>
      <c r="D86" s="10" t="s">
        <v>4</v>
      </c>
      <c r="E86" s="124" t="s">
        <v>97</v>
      </c>
      <c r="F86" s="124"/>
      <c r="G86" s="124"/>
      <c r="H86" s="126" t="s">
        <v>130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00"/>
      <c r="U86" s="100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6" t="s">
        <v>185</v>
      </c>
      <c r="F87" s="106" t="s">
        <v>186</v>
      </c>
      <c r="G87" s="106" t="s">
        <v>187</v>
      </c>
      <c r="H87" s="78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0"/>
      <c r="U87" s="100"/>
    </row>
    <row r="88" spans="1:21" ht="13.5">
      <c r="A88" s="53" t="str">
        <f>A66</f>
        <v>06101000</v>
      </c>
      <c r="B88" s="71">
        <f>B66</f>
        <v>40666</v>
      </c>
      <c r="C88" s="101" t="s">
        <v>199</v>
      </c>
      <c r="D88" s="101">
        <v>67</v>
      </c>
      <c r="E88" s="101">
        <v>1</v>
      </c>
      <c r="F88" s="101">
        <v>1</v>
      </c>
      <c r="G88" s="101">
        <v>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0"/>
      <c r="U88" s="100"/>
    </row>
    <row r="89" spans="1:21" ht="13.5">
      <c r="A89" s="128" t="str">
        <f>A67</f>
        <v>06101000</v>
      </c>
      <c r="B89" s="129">
        <f>B88</f>
        <v>40666</v>
      </c>
      <c r="C89" s="101" t="s">
        <v>241</v>
      </c>
      <c r="D89" s="101">
        <v>69</v>
      </c>
      <c r="E89" s="101">
        <v>2</v>
      </c>
      <c r="F89" s="101">
        <v>3</v>
      </c>
      <c r="G89" s="101">
        <v>11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0"/>
      <c r="U89" s="100"/>
    </row>
    <row r="90" spans="1:21" ht="13.5">
      <c r="A90" s="128" t="str">
        <f>A68</f>
        <v>06101000</v>
      </c>
      <c r="B90" s="129">
        <f aca="true" t="shared" si="4" ref="B90:B146">B89</f>
        <v>40666</v>
      </c>
      <c r="C90" s="101" t="s">
        <v>242</v>
      </c>
      <c r="D90" s="101">
        <v>193</v>
      </c>
      <c r="E90" s="101">
        <v>2</v>
      </c>
      <c r="F90" s="101">
        <v>1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0"/>
      <c r="U90" s="100"/>
    </row>
    <row r="91" spans="1:21" ht="13.5">
      <c r="A91" s="128" t="str">
        <f>A69</f>
        <v>06101000</v>
      </c>
      <c r="B91" s="129">
        <f t="shared" si="4"/>
        <v>40666</v>
      </c>
      <c r="C91" s="101" t="s">
        <v>200</v>
      </c>
      <c r="D91" s="101">
        <v>200</v>
      </c>
      <c r="E91" s="101"/>
      <c r="F91" s="101">
        <v>3</v>
      </c>
      <c r="G91" s="101">
        <v>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0"/>
      <c r="U91" s="100"/>
    </row>
    <row r="92" spans="1:21" ht="13.5">
      <c r="A92" s="128" t="str">
        <f>A70</f>
        <v>06101000</v>
      </c>
      <c r="B92" s="129">
        <f t="shared" si="4"/>
        <v>40666</v>
      </c>
      <c r="C92" s="101" t="s">
        <v>201</v>
      </c>
      <c r="D92" s="101">
        <v>311</v>
      </c>
      <c r="E92" s="101"/>
      <c r="F92" s="101"/>
      <c r="G92" s="101">
        <v>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0"/>
      <c r="U92" s="100"/>
    </row>
    <row r="93" spans="1:21" ht="13.5">
      <c r="A93" s="128" t="str">
        <f>A71</f>
        <v>06101000</v>
      </c>
      <c r="B93" s="129">
        <f t="shared" si="4"/>
        <v>40666</v>
      </c>
      <c r="C93" s="101" t="s">
        <v>243</v>
      </c>
      <c r="D93" s="101">
        <v>312</v>
      </c>
      <c r="E93" s="101">
        <v>97</v>
      </c>
      <c r="F93" s="101"/>
      <c r="G93" s="101">
        <v>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0"/>
      <c r="U93" s="100"/>
    </row>
    <row r="94" spans="1:21" ht="13.5">
      <c r="A94" s="128" t="str">
        <f>A72</f>
        <v>06101000</v>
      </c>
      <c r="B94" s="129">
        <f t="shared" si="4"/>
        <v>40666</v>
      </c>
      <c r="C94" s="101" t="s">
        <v>202</v>
      </c>
      <c r="D94" s="101">
        <v>3163</v>
      </c>
      <c r="E94" s="101">
        <v>41</v>
      </c>
      <c r="F94" s="101">
        <v>12</v>
      </c>
      <c r="G94" s="101">
        <v>6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0"/>
      <c r="U94" s="100"/>
    </row>
    <row r="95" spans="1:21" ht="13.5">
      <c r="A95" s="128" t="str">
        <f>A73</f>
        <v>06101000</v>
      </c>
      <c r="B95" s="129">
        <f t="shared" si="4"/>
        <v>40666</v>
      </c>
      <c r="C95" s="101" t="s">
        <v>203</v>
      </c>
      <c r="D95" s="101">
        <v>339</v>
      </c>
      <c r="E95" s="101">
        <v>1</v>
      </c>
      <c r="F95" s="101">
        <v>1</v>
      </c>
      <c r="G95" s="101">
        <v>6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0"/>
      <c r="U95" s="100"/>
    </row>
    <row r="96" spans="1:21" ht="13.5">
      <c r="A96" s="128" t="str">
        <f>A74</f>
        <v>06101000</v>
      </c>
      <c r="B96" s="129">
        <f t="shared" si="4"/>
        <v>40666</v>
      </c>
      <c r="C96" s="101" t="s">
        <v>204</v>
      </c>
      <c r="D96" s="101">
        <v>245</v>
      </c>
      <c r="E96" s="101">
        <v>33</v>
      </c>
      <c r="F96" s="101">
        <v>62</v>
      </c>
      <c r="G96" s="101">
        <v>32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0"/>
      <c r="U96" s="100"/>
    </row>
    <row r="97" spans="1:21" ht="13.5">
      <c r="A97" s="128" t="str">
        <f>A75</f>
        <v>06101000</v>
      </c>
      <c r="B97" s="129">
        <f t="shared" si="4"/>
        <v>40666</v>
      </c>
      <c r="C97" s="101" t="s">
        <v>205</v>
      </c>
      <c r="D97" s="101">
        <v>183</v>
      </c>
      <c r="E97" s="101"/>
      <c r="F97" s="101">
        <v>12</v>
      </c>
      <c r="G97" s="101">
        <v>12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0"/>
      <c r="U97" s="100"/>
    </row>
    <row r="98" spans="1:21" ht="13.5">
      <c r="A98" s="128" t="str">
        <f>A76</f>
        <v>06101000</v>
      </c>
      <c r="B98" s="129">
        <f t="shared" si="4"/>
        <v>40666</v>
      </c>
      <c r="C98" s="101" t="s">
        <v>206</v>
      </c>
      <c r="D98" s="101">
        <v>322</v>
      </c>
      <c r="E98" s="101">
        <v>20</v>
      </c>
      <c r="F98" s="101">
        <v>3</v>
      </c>
      <c r="G98" s="101">
        <v>12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0"/>
      <c r="U98" s="100"/>
    </row>
    <row r="99" spans="1:21" ht="13.5">
      <c r="A99" s="128" t="str">
        <f>A77</f>
        <v>06101000</v>
      </c>
      <c r="B99" s="129">
        <f t="shared" si="4"/>
        <v>40666</v>
      </c>
      <c r="C99" s="101" t="s">
        <v>207</v>
      </c>
      <c r="D99" s="101">
        <v>363</v>
      </c>
      <c r="E99" s="101">
        <v>13</v>
      </c>
      <c r="F99" s="101">
        <v>13</v>
      </c>
      <c r="G99" s="101">
        <v>2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0"/>
      <c r="U99" s="100"/>
    </row>
    <row r="100" spans="1:21" ht="13.5">
      <c r="A100" s="128" t="str">
        <f>A99</f>
        <v>06101000</v>
      </c>
      <c r="B100" s="129">
        <f t="shared" si="4"/>
        <v>40666</v>
      </c>
      <c r="C100" s="101" t="s">
        <v>208</v>
      </c>
      <c r="D100" s="101">
        <v>364</v>
      </c>
      <c r="E100" s="101">
        <v>3</v>
      </c>
      <c r="F100" s="101">
        <v>11</v>
      </c>
      <c r="G100" s="101">
        <v>39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0"/>
      <c r="U100" s="100"/>
    </row>
    <row r="101" spans="1:21" ht="13.5">
      <c r="A101" s="128" t="str">
        <f aca="true" t="shared" si="5" ref="A101:A146">A100</f>
        <v>06101000</v>
      </c>
      <c r="B101" s="129">
        <f t="shared" si="4"/>
        <v>40666</v>
      </c>
      <c r="C101" s="101" t="s">
        <v>244</v>
      </c>
      <c r="D101" s="101">
        <v>383</v>
      </c>
      <c r="E101" s="101">
        <v>6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0"/>
      <c r="U101" s="100"/>
    </row>
    <row r="102" spans="1:21" ht="13.5">
      <c r="A102" s="128" t="str">
        <f t="shared" si="5"/>
        <v>06101000</v>
      </c>
      <c r="B102" s="129">
        <f t="shared" si="4"/>
        <v>40666</v>
      </c>
      <c r="C102" s="101" t="s">
        <v>209</v>
      </c>
      <c r="D102" s="101">
        <v>390</v>
      </c>
      <c r="E102" s="101">
        <v>3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3.5">
      <c r="A103" s="128" t="str">
        <f t="shared" si="5"/>
        <v>06101000</v>
      </c>
      <c r="B103" s="129">
        <f t="shared" si="4"/>
        <v>40666</v>
      </c>
      <c r="C103" s="101" t="s">
        <v>210</v>
      </c>
      <c r="D103" s="101">
        <v>457</v>
      </c>
      <c r="E103" s="101">
        <v>49</v>
      </c>
      <c r="F103" s="101">
        <v>11</v>
      </c>
      <c r="G103" s="101">
        <v>11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0"/>
      <c r="U103" s="100"/>
    </row>
    <row r="104" spans="1:21" ht="13.5">
      <c r="A104" s="128" t="str">
        <f t="shared" si="5"/>
        <v>06101000</v>
      </c>
      <c r="B104" s="129">
        <f t="shared" si="4"/>
        <v>40666</v>
      </c>
      <c r="C104" s="101" t="s">
        <v>257</v>
      </c>
      <c r="D104" s="101">
        <v>451</v>
      </c>
      <c r="E104" s="101">
        <v>57</v>
      </c>
      <c r="F104" s="101">
        <v>14</v>
      </c>
      <c r="G104" s="101">
        <v>41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3.5">
      <c r="A105" s="128" t="str">
        <f t="shared" si="5"/>
        <v>06101000</v>
      </c>
      <c r="B105" s="129">
        <f t="shared" si="4"/>
        <v>40666</v>
      </c>
      <c r="C105" s="101" t="s">
        <v>211</v>
      </c>
      <c r="D105" s="101">
        <v>502</v>
      </c>
      <c r="E105" s="101">
        <v>48</v>
      </c>
      <c r="F105" s="101">
        <v>40</v>
      </c>
      <c r="G105" s="101">
        <v>37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0"/>
      <c r="U105" s="100"/>
    </row>
    <row r="106" spans="1:21" ht="13.5">
      <c r="A106" s="128" t="str">
        <f t="shared" si="5"/>
        <v>06101000</v>
      </c>
      <c r="B106" s="129">
        <f t="shared" si="4"/>
        <v>40666</v>
      </c>
      <c r="C106" s="101" t="s">
        <v>245</v>
      </c>
      <c r="D106" s="101">
        <v>473</v>
      </c>
      <c r="E106" s="101"/>
      <c r="F106" s="101">
        <v>1</v>
      </c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0"/>
      <c r="U106" s="100"/>
    </row>
    <row r="107" spans="1:21" ht="13.5">
      <c r="A107" s="128" t="str">
        <f t="shared" si="5"/>
        <v>06101000</v>
      </c>
      <c r="B107" s="129">
        <f t="shared" si="4"/>
        <v>40666</v>
      </c>
      <c r="C107" s="101" t="s">
        <v>212</v>
      </c>
      <c r="D107" s="101">
        <v>719</v>
      </c>
      <c r="E107" s="101">
        <v>69</v>
      </c>
      <c r="F107" s="101"/>
      <c r="G107" s="101">
        <v>1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0"/>
      <c r="U107" s="100"/>
    </row>
    <row r="108" spans="1:21" ht="13.5">
      <c r="A108" s="128" t="str">
        <f t="shared" si="5"/>
        <v>06101000</v>
      </c>
      <c r="B108" s="129">
        <f t="shared" si="4"/>
        <v>40666</v>
      </c>
      <c r="C108" s="101" t="s">
        <v>213</v>
      </c>
      <c r="D108" s="101">
        <v>735</v>
      </c>
      <c r="E108" s="101">
        <v>1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0"/>
      <c r="U108" s="100"/>
    </row>
    <row r="109" spans="1:21" ht="13.5">
      <c r="A109" s="128" t="str">
        <f t="shared" si="5"/>
        <v>06101000</v>
      </c>
      <c r="B109" s="129">
        <f t="shared" si="4"/>
        <v>40666</v>
      </c>
      <c r="C109" s="101" t="s">
        <v>246</v>
      </c>
      <c r="D109" s="101">
        <v>2395</v>
      </c>
      <c r="E109" s="101">
        <v>2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0"/>
      <c r="U109" s="100"/>
    </row>
    <row r="110" spans="1:21" ht="13.5">
      <c r="A110" s="128" t="str">
        <f t="shared" si="5"/>
        <v>06101000</v>
      </c>
      <c r="B110" s="129">
        <f t="shared" si="4"/>
        <v>40666</v>
      </c>
      <c r="C110" s="101" t="s">
        <v>214</v>
      </c>
      <c r="D110" s="101">
        <v>618</v>
      </c>
      <c r="E110" s="101">
        <v>1</v>
      </c>
      <c r="F110" s="101">
        <v>11</v>
      </c>
      <c r="G110" s="101">
        <v>16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0"/>
      <c r="U110" s="100"/>
    </row>
    <row r="111" spans="1:21" ht="13.5">
      <c r="A111" s="128" t="str">
        <f t="shared" si="5"/>
        <v>06101000</v>
      </c>
      <c r="B111" s="129">
        <f t="shared" si="4"/>
        <v>40666</v>
      </c>
      <c r="C111" s="101" t="s">
        <v>215</v>
      </c>
      <c r="D111" s="101">
        <v>619</v>
      </c>
      <c r="E111" s="101">
        <v>56</v>
      </c>
      <c r="F111" s="101">
        <v>48</v>
      </c>
      <c r="G111" s="101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0"/>
      <c r="U111" s="100"/>
    </row>
    <row r="112" spans="1:21" ht="13.5">
      <c r="A112" s="128" t="str">
        <f t="shared" si="5"/>
        <v>06101000</v>
      </c>
      <c r="B112" s="129">
        <f t="shared" si="4"/>
        <v>40666</v>
      </c>
      <c r="C112" s="101" t="s">
        <v>216</v>
      </c>
      <c r="D112" s="101">
        <v>623</v>
      </c>
      <c r="E112" s="101"/>
      <c r="F112" s="101">
        <v>7</v>
      </c>
      <c r="G112" s="101">
        <v>3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0"/>
      <c r="U112" s="100"/>
    </row>
    <row r="113" spans="1:21" ht="13.5">
      <c r="A113" s="128" t="str">
        <f t="shared" si="5"/>
        <v>06101000</v>
      </c>
      <c r="B113" s="129">
        <f t="shared" si="4"/>
        <v>40666</v>
      </c>
      <c r="C113" s="101" t="s">
        <v>217</v>
      </c>
      <c r="D113" s="101">
        <v>622</v>
      </c>
      <c r="E113" s="101"/>
      <c r="F113" s="101">
        <v>5</v>
      </c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0"/>
      <c r="U113" s="100"/>
    </row>
    <row r="114" spans="1:21" ht="13.5">
      <c r="A114" s="128" t="str">
        <f t="shared" si="5"/>
        <v>06101000</v>
      </c>
      <c r="B114" s="129">
        <f t="shared" si="4"/>
        <v>40666</v>
      </c>
      <c r="C114" s="101" t="s">
        <v>218</v>
      </c>
      <c r="D114" s="101">
        <v>625</v>
      </c>
      <c r="E114" s="101">
        <v>2</v>
      </c>
      <c r="F114" s="101">
        <v>25</v>
      </c>
      <c r="G114" s="101">
        <v>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0"/>
      <c r="U114" s="100"/>
    </row>
    <row r="115" spans="1:21" ht="13.5">
      <c r="A115" s="128" t="str">
        <f t="shared" si="5"/>
        <v>06101000</v>
      </c>
      <c r="B115" s="129">
        <f t="shared" si="4"/>
        <v>40666</v>
      </c>
      <c r="C115" s="101" t="s">
        <v>219</v>
      </c>
      <c r="D115" s="101">
        <v>617</v>
      </c>
      <c r="E115" s="101">
        <v>2</v>
      </c>
      <c r="F115" s="101">
        <v>13</v>
      </c>
      <c r="G115" s="101">
        <v>2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0"/>
      <c r="U115" s="100"/>
    </row>
    <row r="116" spans="1:21" ht="13.5">
      <c r="A116" s="128" t="str">
        <f t="shared" si="5"/>
        <v>06101000</v>
      </c>
      <c r="B116" s="129">
        <f t="shared" si="4"/>
        <v>40666</v>
      </c>
      <c r="C116" s="101" t="s">
        <v>247</v>
      </c>
      <c r="D116" s="101">
        <v>518</v>
      </c>
      <c r="E116" s="101">
        <v>4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0"/>
      <c r="U116" s="100"/>
    </row>
    <row r="117" spans="1:21" ht="13.5">
      <c r="A117" s="128" t="str">
        <f t="shared" si="5"/>
        <v>06101000</v>
      </c>
      <c r="B117" s="129">
        <f t="shared" si="4"/>
        <v>40666</v>
      </c>
      <c r="C117" s="101" t="s">
        <v>248</v>
      </c>
      <c r="D117" s="101">
        <v>519</v>
      </c>
      <c r="E117" s="101">
        <v>7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0"/>
      <c r="U117" s="100"/>
    </row>
    <row r="118" spans="1:21" ht="13.5">
      <c r="A118" s="128" t="str">
        <f t="shared" si="5"/>
        <v>06101000</v>
      </c>
      <c r="B118" s="129">
        <f t="shared" si="4"/>
        <v>40666</v>
      </c>
      <c r="C118" s="101" t="s">
        <v>220</v>
      </c>
      <c r="D118" s="101">
        <v>608</v>
      </c>
      <c r="E118" s="101"/>
      <c r="F118" s="101"/>
      <c r="G118" s="101">
        <v>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3.5">
      <c r="A119" s="128" t="str">
        <f t="shared" si="5"/>
        <v>06101000</v>
      </c>
      <c r="B119" s="129">
        <f t="shared" si="4"/>
        <v>40666</v>
      </c>
      <c r="C119" s="101" t="s">
        <v>221</v>
      </c>
      <c r="D119" s="101">
        <v>2517</v>
      </c>
      <c r="E119" s="101">
        <v>1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3.5">
      <c r="A120" s="128" t="str">
        <f t="shared" si="5"/>
        <v>06101000</v>
      </c>
      <c r="B120" s="129">
        <f t="shared" si="4"/>
        <v>40666</v>
      </c>
      <c r="C120" s="101" t="s">
        <v>222</v>
      </c>
      <c r="D120" s="101">
        <v>819</v>
      </c>
      <c r="E120" s="101">
        <v>5</v>
      </c>
      <c r="F120" s="101">
        <v>8</v>
      </c>
      <c r="G120" s="101">
        <v>1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0"/>
      <c r="U120" s="100"/>
    </row>
    <row r="121" spans="1:21" ht="13.5">
      <c r="A121" s="128" t="str">
        <f t="shared" si="5"/>
        <v>06101000</v>
      </c>
      <c r="B121" s="129">
        <f t="shared" si="4"/>
        <v>40666</v>
      </c>
      <c r="C121" s="101" t="s">
        <v>223</v>
      </c>
      <c r="D121" s="101">
        <v>807</v>
      </c>
      <c r="E121" s="101">
        <v>847</v>
      </c>
      <c r="F121" s="101">
        <v>1414</v>
      </c>
      <c r="G121" s="101">
        <v>1336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0"/>
      <c r="U121" s="100"/>
    </row>
    <row r="122" spans="1:21" ht="13.5">
      <c r="A122" s="128" t="str">
        <f t="shared" si="5"/>
        <v>06101000</v>
      </c>
      <c r="B122" s="129">
        <f t="shared" si="4"/>
        <v>40666</v>
      </c>
      <c r="C122" s="101" t="s">
        <v>224</v>
      </c>
      <c r="D122" s="101">
        <v>831</v>
      </c>
      <c r="E122" s="101">
        <v>2</v>
      </c>
      <c r="F122" s="101">
        <v>54</v>
      </c>
      <c r="G122" s="101">
        <v>22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0"/>
      <c r="U122" s="100"/>
    </row>
    <row r="123" spans="1:21" ht="13.5">
      <c r="A123" s="128" t="str">
        <f t="shared" si="5"/>
        <v>06101000</v>
      </c>
      <c r="B123" s="129">
        <f t="shared" si="4"/>
        <v>40666</v>
      </c>
      <c r="C123" s="101" t="s">
        <v>225</v>
      </c>
      <c r="D123" s="101">
        <v>757</v>
      </c>
      <c r="E123" s="101">
        <v>7</v>
      </c>
      <c r="F123" s="101">
        <v>66</v>
      </c>
      <c r="G123" s="101">
        <v>46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0"/>
      <c r="U123" s="100"/>
    </row>
    <row r="124" spans="1:21" ht="13.5">
      <c r="A124" s="128" t="str">
        <f t="shared" si="5"/>
        <v>06101000</v>
      </c>
      <c r="B124" s="129">
        <f t="shared" si="4"/>
        <v>40666</v>
      </c>
      <c r="C124" s="101" t="s">
        <v>226</v>
      </c>
      <c r="D124" s="101">
        <v>783</v>
      </c>
      <c r="E124" s="101">
        <v>2</v>
      </c>
      <c r="F124" s="101">
        <v>4</v>
      </c>
      <c r="G124" s="101">
        <v>7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0"/>
      <c r="U124" s="100"/>
    </row>
    <row r="125" spans="1:21" ht="13.5">
      <c r="A125" s="128" t="str">
        <f t="shared" si="5"/>
        <v>06101000</v>
      </c>
      <c r="B125" s="129">
        <f t="shared" si="4"/>
        <v>40666</v>
      </c>
      <c r="C125" s="101" t="s">
        <v>227</v>
      </c>
      <c r="D125" s="101">
        <v>801</v>
      </c>
      <c r="E125" s="101"/>
      <c r="F125" s="101">
        <v>1</v>
      </c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0"/>
      <c r="U125" s="100"/>
    </row>
    <row r="126" spans="1:21" ht="13.5">
      <c r="A126" s="128" t="str">
        <f t="shared" si="5"/>
        <v>06101000</v>
      </c>
      <c r="B126" s="129">
        <f t="shared" si="4"/>
        <v>40666</v>
      </c>
      <c r="C126" s="101" t="s">
        <v>249</v>
      </c>
      <c r="D126" s="101">
        <v>824</v>
      </c>
      <c r="E126" s="101">
        <v>3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0"/>
      <c r="U126" s="100"/>
    </row>
    <row r="127" spans="1:21" ht="13.5">
      <c r="A127" s="128" t="str">
        <f t="shared" si="5"/>
        <v>06101000</v>
      </c>
      <c r="B127" s="129">
        <f t="shared" si="4"/>
        <v>40666</v>
      </c>
      <c r="C127" s="101" t="s">
        <v>228</v>
      </c>
      <c r="D127" s="101">
        <v>753</v>
      </c>
      <c r="E127" s="101">
        <v>3</v>
      </c>
      <c r="F127" s="101">
        <v>16</v>
      </c>
      <c r="G127" s="101">
        <v>2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0"/>
      <c r="U127" s="100"/>
    </row>
    <row r="128" spans="1:21" ht="13.5">
      <c r="A128" s="128" t="str">
        <f t="shared" si="5"/>
        <v>06101000</v>
      </c>
      <c r="B128" s="129">
        <f t="shared" si="4"/>
        <v>40666</v>
      </c>
      <c r="C128" s="101" t="s">
        <v>250</v>
      </c>
      <c r="D128" s="101">
        <v>650</v>
      </c>
      <c r="E128" s="101">
        <v>3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0"/>
      <c r="U128" s="100"/>
    </row>
    <row r="129" spans="1:21" ht="13.5">
      <c r="A129" s="128" t="str">
        <f t="shared" si="5"/>
        <v>06101000</v>
      </c>
      <c r="B129" s="129">
        <f t="shared" si="4"/>
        <v>40666</v>
      </c>
      <c r="C129" s="101" t="s">
        <v>251</v>
      </c>
      <c r="D129" s="101">
        <v>678</v>
      </c>
      <c r="E129" s="101"/>
      <c r="F129" s="101">
        <v>1</v>
      </c>
      <c r="G129" s="101">
        <v>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0"/>
      <c r="U129" s="100"/>
    </row>
    <row r="130" spans="1:21" ht="13.5">
      <c r="A130" s="128" t="str">
        <f t="shared" si="5"/>
        <v>06101000</v>
      </c>
      <c r="B130" s="129">
        <f t="shared" si="4"/>
        <v>40666</v>
      </c>
      <c r="C130" s="101" t="s">
        <v>252</v>
      </c>
      <c r="D130" s="101">
        <v>682</v>
      </c>
      <c r="E130" s="101">
        <v>2</v>
      </c>
      <c r="F130" s="101"/>
      <c r="G130" s="101">
        <v>1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0"/>
      <c r="U130" s="100"/>
    </row>
    <row r="131" spans="1:21" ht="13.5">
      <c r="A131" s="128" t="str">
        <f t="shared" si="5"/>
        <v>06101000</v>
      </c>
      <c r="B131" s="129">
        <f t="shared" si="4"/>
        <v>40666</v>
      </c>
      <c r="C131" s="101" t="s">
        <v>253</v>
      </c>
      <c r="D131" s="101">
        <v>2679</v>
      </c>
      <c r="E131" s="101">
        <v>1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3.5">
      <c r="A132" s="128" t="str">
        <f t="shared" si="5"/>
        <v>06101000</v>
      </c>
      <c r="B132" s="129">
        <f t="shared" si="4"/>
        <v>40666</v>
      </c>
      <c r="C132" s="101" t="s">
        <v>229</v>
      </c>
      <c r="D132" s="101">
        <v>704</v>
      </c>
      <c r="E132" s="101">
        <v>9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0"/>
      <c r="U132" s="100"/>
    </row>
    <row r="133" spans="1:21" ht="13.5">
      <c r="A133" s="128" t="str">
        <f t="shared" si="5"/>
        <v>06101000</v>
      </c>
      <c r="B133" s="129">
        <f t="shared" si="4"/>
        <v>40666</v>
      </c>
      <c r="C133" s="101" t="s">
        <v>230</v>
      </c>
      <c r="D133" s="101">
        <v>880</v>
      </c>
      <c r="E133" s="101">
        <v>32</v>
      </c>
      <c r="F133" s="101">
        <v>1</v>
      </c>
      <c r="G133" s="101">
        <v>3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0"/>
      <c r="U133" s="100"/>
    </row>
    <row r="134" spans="1:21" ht="13.5">
      <c r="A134" s="128" t="str">
        <f t="shared" si="5"/>
        <v>06101000</v>
      </c>
      <c r="B134" s="129">
        <f t="shared" si="4"/>
        <v>40666</v>
      </c>
      <c r="C134" s="101" t="s">
        <v>231</v>
      </c>
      <c r="D134" s="101">
        <v>892</v>
      </c>
      <c r="E134" s="101">
        <v>1401</v>
      </c>
      <c r="F134" s="101">
        <v>1514</v>
      </c>
      <c r="G134" s="101">
        <v>2696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0"/>
      <c r="U134" s="100"/>
    </row>
    <row r="135" spans="1:21" ht="13.5">
      <c r="A135" s="128" t="str">
        <f t="shared" si="5"/>
        <v>06101000</v>
      </c>
      <c r="B135" s="129">
        <f t="shared" si="4"/>
        <v>40666</v>
      </c>
      <c r="C135" s="101" t="s">
        <v>240</v>
      </c>
      <c r="D135" s="101">
        <v>3206</v>
      </c>
      <c r="E135" s="101">
        <v>12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0"/>
      <c r="U135" s="100"/>
    </row>
    <row r="136" spans="1:21" ht="13.5">
      <c r="A136" s="128" t="str">
        <f t="shared" si="5"/>
        <v>06101000</v>
      </c>
      <c r="B136" s="129">
        <f t="shared" si="4"/>
        <v>40666</v>
      </c>
      <c r="C136" s="101" t="s">
        <v>232</v>
      </c>
      <c r="D136" s="101">
        <v>3170</v>
      </c>
      <c r="E136" s="101">
        <v>224</v>
      </c>
      <c r="F136" s="101">
        <v>4</v>
      </c>
      <c r="G136" s="101">
        <v>24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3.5">
      <c r="A137" s="128" t="str">
        <f t="shared" si="5"/>
        <v>06101000</v>
      </c>
      <c r="B137" s="129">
        <f t="shared" si="4"/>
        <v>40666</v>
      </c>
      <c r="C137" s="101" t="s">
        <v>254</v>
      </c>
      <c r="D137" s="101">
        <v>1044</v>
      </c>
      <c r="E137" s="101">
        <v>19</v>
      </c>
      <c r="F137" s="101"/>
      <c r="G137" s="101">
        <v>2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0"/>
      <c r="U137" s="100"/>
    </row>
    <row r="138" spans="1:21" ht="13.5">
      <c r="A138" s="128" t="str">
        <f t="shared" si="5"/>
        <v>06101000</v>
      </c>
      <c r="B138" s="129">
        <f t="shared" si="4"/>
        <v>40666</v>
      </c>
      <c r="C138" s="101" t="s">
        <v>233</v>
      </c>
      <c r="D138" s="101">
        <v>978</v>
      </c>
      <c r="E138" s="101">
        <v>125</v>
      </c>
      <c r="F138" s="101">
        <v>5</v>
      </c>
      <c r="G138" s="101">
        <v>4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0"/>
      <c r="U138" s="100"/>
    </row>
    <row r="139" spans="1:21" ht="13.5">
      <c r="A139" s="128" t="str">
        <f t="shared" si="5"/>
        <v>06101000</v>
      </c>
      <c r="B139" s="129">
        <f t="shared" si="4"/>
        <v>40666</v>
      </c>
      <c r="C139" s="101" t="s">
        <v>234</v>
      </c>
      <c r="D139" s="101">
        <v>1004</v>
      </c>
      <c r="E139" s="101">
        <v>268</v>
      </c>
      <c r="F139" s="101">
        <v>122</v>
      </c>
      <c r="G139" s="101">
        <v>77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0"/>
      <c r="U139" s="100"/>
    </row>
    <row r="140" spans="1:21" ht="13.5">
      <c r="A140" s="128" t="str">
        <f t="shared" si="5"/>
        <v>06101000</v>
      </c>
      <c r="B140" s="129">
        <f t="shared" si="4"/>
        <v>40666</v>
      </c>
      <c r="C140" s="101" t="s">
        <v>255</v>
      </c>
      <c r="D140" s="101">
        <v>1009</v>
      </c>
      <c r="E140" s="101">
        <v>3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0"/>
      <c r="U140" s="100"/>
    </row>
    <row r="141" spans="1:21" ht="13.5">
      <c r="A141" s="128" t="str">
        <f t="shared" si="5"/>
        <v>06101000</v>
      </c>
      <c r="B141" s="129">
        <f t="shared" si="4"/>
        <v>40666</v>
      </c>
      <c r="C141" s="101" t="s">
        <v>235</v>
      </c>
      <c r="D141" s="101">
        <v>928</v>
      </c>
      <c r="E141" s="101">
        <v>9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0"/>
      <c r="U141" s="100"/>
    </row>
    <row r="142" spans="1:21" ht="13.5">
      <c r="A142" s="128" t="str">
        <f t="shared" si="5"/>
        <v>06101000</v>
      </c>
      <c r="B142" s="129">
        <f t="shared" si="4"/>
        <v>40666</v>
      </c>
      <c r="C142" s="101" t="s">
        <v>256</v>
      </c>
      <c r="D142" s="101">
        <v>908</v>
      </c>
      <c r="E142" s="101">
        <v>2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0"/>
      <c r="U142" s="100"/>
    </row>
    <row r="143" spans="1:21" ht="13.5">
      <c r="A143" s="128" t="str">
        <f t="shared" si="5"/>
        <v>06101000</v>
      </c>
      <c r="B143" s="129">
        <f t="shared" si="4"/>
        <v>40666</v>
      </c>
      <c r="C143" s="101" t="s">
        <v>236</v>
      </c>
      <c r="D143" s="101">
        <v>933</v>
      </c>
      <c r="E143" s="101">
        <v>131</v>
      </c>
      <c r="F143" s="101">
        <v>122</v>
      </c>
      <c r="G143" s="101">
        <v>110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3.5">
      <c r="A144" s="128" t="str">
        <f t="shared" si="5"/>
        <v>06101000</v>
      </c>
      <c r="B144" s="129">
        <f t="shared" si="4"/>
        <v>40666</v>
      </c>
      <c r="C144" s="101" t="s">
        <v>258</v>
      </c>
      <c r="D144" s="101">
        <v>1089</v>
      </c>
      <c r="E144" s="101">
        <v>2</v>
      </c>
      <c r="F144" s="101">
        <v>5</v>
      </c>
      <c r="G144" s="101">
        <v>2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0"/>
      <c r="U144" s="100"/>
    </row>
    <row r="145" spans="1:21" ht="13.5">
      <c r="A145" s="128" t="str">
        <f t="shared" si="5"/>
        <v>06101000</v>
      </c>
      <c r="B145" s="129">
        <f t="shared" si="4"/>
        <v>40666</v>
      </c>
      <c r="C145" s="101" t="s">
        <v>237</v>
      </c>
      <c r="D145" s="101">
        <v>906</v>
      </c>
      <c r="E145" s="101">
        <v>16</v>
      </c>
      <c r="F145" s="101">
        <v>48</v>
      </c>
      <c r="G145" s="101">
        <v>48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0"/>
      <c r="U145" s="100"/>
    </row>
    <row r="146" spans="1:21" ht="13.5">
      <c r="A146" s="128" t="str">
        <f t="shared" si="5"/>
        <v>06101000</v>
      </c>
      <c r="B146" s="129">
        <f t="shared" si="4"/>
        <v>40666</v>
      </c>
      <c r="C146" s="101" t="s">
        <v>238</v>
      </c>
      <c r="D146" s="101">
        <v>3168</v>
      </c>
      <c r="E146" s="101">
        <v>4</v>
      </c>
      <c r="F146" s="101">
        <v>1</v>
      </c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0"/>
      <c r="U146" s="100"/>
    </row>
    <row r="147" spans="1:21" ht="13.5">
      <c r="A147" s="81" t="str">
        <f>+A$88</f>
        <v>06101000</v>
      </c>
      <c r="B147" s="82">
        <f>+B$88</f>
        <v>40666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0"/>
      <c r="U147" s="100"/>
    </row>
    <row r="148" spans="1:21" ht="13.5">
      <c r="A148" s="81" t="str">
        <f>+A$88</f>
        <v>06101000</v>
      </c>
      <c r="B148" s="82">
        <f>+B$88</f>
        <v>40666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0"/>
      <c r="U148" s="100"/>
    </row>
    <row r="149" spans="1:21" ht="13.5">
      <c r="A149" s="81" t="str">
        <f>+A$88</f>
        <v>06101000</v>
      </c>
      <c r="B149" s="82">
        <f>+B$88</f>
        <v>40666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3.5">
      <c r="A150" s="81" t="str">
        <f>+A$88</f>
        <v>06101000</v>
      </c>
      <c r="B150" s="82">
        <f>+B$88</f>
        <v>40666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0"/>
      <c r="U150" s="100"/>
    </row>
    <row r="151" spans="1:21" ht="13.5">
      <c r="A151" s="81" t="str">
        <f>+A$88</f>
        <v>06101000</v>
      </c>
      <c r="B151" s="82">
        <f>+B$88</f>
        <v>40666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3.5">
      <c r="A152" s="81" t="str">
        <f>+A$88</f>
        <v>06101000</v>
      </c>
      <c r="B152" s="82">
        <f>+B$88</f>
        <v>40666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3.5">
      <c r="A153" s="81" t="str">
        <f>+A$88</f>
        <v>06101000</v>
      </c>
      <c r="B153" s="82">
        <f>+B$88</f>
        <v>40666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3.5">
      <c r="A154" s="81" t="str">
        <f>+A$88</f>
        <v>06101000</v>
      </c>
      <c r="B154" s="82">
        <f>+B$88</f>
        <v>40666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3.5">
      <c r="A155" s="81" t="str">
        <f>+A$88</f>
        <v>06101000</v>
      </c>
      <c r="B155" s="82">
        <f>+B$88</f>
        <v>40666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3.5">
      <c r="A156" s="81" t="str">
        <f>+A$88</f>
        <v>06101000</v>
      </c>
      <c r="B156" s="82">
        <f>+B$88</f>
        <v>40666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3.5">
      <c r="A157" s="81" t="str">
        <f>+A$88</f>
        <v>06101000</v>
      </c>
      <c r="B157" s="82">
        <f>+B$88</f>
        <v>40666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3.5">
      <c r="A158" s="81" t="str">
        <f>+A$88</f>
        <v>06101000</v>
      </c>
      <c r="B158" s="82">
        <f>+B$88</f>
        <v>40666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3.5">
      <c r="A159" s="81" t="str">
        <f>+A$88</f>
        <v>06101000</v>
      </c>
      <c r="B159" s="82">
        <f>+B$88</f>
        <v>40666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3.5">
      <c r="A160" s="81" t="str">
        <f aca="true" t="shared" si="6" ref="A160:B191">+A$88</f>
        <v>06101000</v>
      </c>
      <c r="B160" s="82">
        <f t="shared" si="6"/>
        <v>40666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3.5">
      <c r="A161" s="81" t="str">
        <f t="shared" si="6"/>
        <v>06101000</v>
      </c>
      <c r="B161" s="82">
        <f t="shared" si="6"/>
        <v>40666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3.5">
      <c r="A162" s="81" t="str">
        <f t="shared" si="6"/>
        <v>06101000</v>
      </c>
      <c r="B162" s="82">
        <f t="shared" si="6"/>
        <v>40666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3.5">
      <c r="A163" s="81" t="str">
        <f t="shared" si="6"/>
        <v>06101000</v>
      </c>
      <c r="B163" s="82">
        <f t="shared" si="6"/>
        <v>40666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3.5">
      <c r="A164" s="81" t="str">
        <f t="shared" si="6"/>
        <v>06101000</v>
      </c>
      <c r="B164" s="82">
        <f t="shared" si="6"/>
        <v>40666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3.5">
      <c r="A165" s="81" t="str">
        <f t="shared" si="6"/>
        <v>06101000</v>
      </c>
      <c r="B165" s="82">
        <f t="shared" si="6"/>
        <v>40666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3.5">
      <c r="A166" s="81" t="str">
        <f t="shared" si="6"/>
        <v>06101000</v>
      </c>
      <c r="B166" s="82">
        <f t="shared" si="6"/>
        <v>40666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3.5">
      <c r="A167" s="81" t="str">
        <f t="shared" si="6"/>
        <v>06101000</v>
      </c>
      <c r="B167" s="82">
        <f t="shared" si="6"/>
        <v>40666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3.5">
      <c r="A168" s="81" t="str">
        <f t="shared" si="6"/>
        <v>06101000</v>
      </c>
      <c r="B168" s="82">
        <f t="shared" si="6"/>
        <v>40666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3.5">
      <c r="A169" s="81" t="str">
        <f t="shared" si="6"/>
        <v>06101000</v>
      </c>
      <c r="B169" s="82">
        <f t="shared" si="6"/>
        <v>40666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3.5">
      <c r="A170" s="81" t="str">
        <f t="shared" si="6"/>
        <v>06101000</v>
      </c>
      <c r="B170" s="82">
        <f t="shared" si="6"/>
        <v>40666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3.5">
      <c r="A171" s="81" t="str">
        <f t="shared" si="6"/>
        <v>06101000</v>
      </c>
      <c r="B171" s="82">
        <f t="shared" si="6"/>
        <v>40666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3.5">
      <c r="A172" s="81" t="str">
        <f t="shared" si="6"/>
        <v>06101000</v>
      </c>
      <c r="B172" s="82">
        <f t="shared" si="6"/>
        <v>40666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3.5">
      <c r="A173" s="81" t="str">
        <f t="shared" si="6"/>
        <v>06101000</v>
      </c>
      <c r="B173" s="82">
        <f t="shared" si="6"/>
        <v>40666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3.5">
      <c r="A174" s="81" t="str">
        <f t="shared" si="6"/>
        <v>06101000</v>
      </c>
      <c r="B174" s="82">
        <f t="shared" si="6"/>
        <v>40666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3.5">
      <c r="A175" s="81" t="str">
        <f t="shared" si="6"/>
        <v>06101000</v>
      </c>
      <c r="B175" s="82">
        <f t="shared" si="6"/>
        <v>40666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3.5">
      <c r="A176" s="81" t="str">
        <f t="shared" si="6"/>
        <v>06101000</v>
      </c>
      <c r="B176" s="82">
        <f t="shared" si="6"/>
        <v>40666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3.5">
      <c r="A177" s="81" t="str">
        <f t="shared" si="6"/>
        <v>06101000</v>
      </c>
      <c r="B177" s="82">
        <f t="shared" si="6"/>
        <v>40666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3.5">
      <c r="A178" s="81" t="str">
        <f t="shared" si="6"/>
        <v>06101000</v>
      </c>
      <c r="B178" s="82">
        <f t="shared" si="6"/>
        <v>40666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3.5">
      <c r="A179" s="81" t="str">
        <f t="shared" si="6"/>
        <v>06101000</v>
      </c>
      <c r="B179" s="82">
        <f t="shared" si="6"/>
        <v>40666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3.5">
      <c r="A180" s="81" t="str">
        <f t="shared" si="6"/>
        <v>06101000</v>
      </c>
      <c r="B180" s="82">
        <f t="shared" si="6"/>
        <v>40666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3.5">
      <c r="A181" s="81" t="str">
        <f t="shared" si="6"/>
        <v>06101000</v>
      </c>
      <c r="B181" s="82">
        <f t="shared" si="6"/>
        <v>40666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3.5">
      <c r="A182" s="81" t="str">
        <f t="shared" si="6"/>
        <v>06101000</v>
      </c>
      <c r="B182" s="82">
        <f t="shared" si="6"/>
        <v>40666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3.5">
      <c r="A183" s="81" t="str">
        <f t="shared" si="6"/>
        <v>06101000</v>
      </c>
      <c r="B183" s="82">
        <f t="shared" si="6"/>
        <v>40666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3.5">
      <c r="A184" s="81" t="str">
        <f t="shared" si="6"/>
        <v>06101000</v>
      </c>
      <c r="B184" s="82">
        <f t="shared" si="6"/>
        <v>40666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3.5">
      <c r="A185" s="81" t="str">
        <f t="shared" si="6"/>
        <v>06101000</v>
      </c>
      <c r="B185" s="82">
        <f t="shared" si="6"/>
        <v>40666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3.5">
      <c r="A186" s="81" t="str">
        <f t="shared" si="6"/>
        <v>06101000</v>
      </c>
      <c r="B186" s="82">
        <f t="shared" si="6"/>
        <v>40666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3.5">
      <c r="A187" s="81" t="str">
        <f t="shared" si="6"/>
        <v>06101000</v>
      </c>
      <c r="B187" s="82">
        <f t="shared" si="6"/>
        <v>40666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3.5">
      <c r="A188" s="81" t="str">
        <f t="shared" si="6"/>
        <v>06101000</v>
      </c>
      <c r="B188" s="82">
        <f t="shared" si="6"/>
        <v>40666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3.5">
      <c r="A189" s="81" t="str">
        <f t="shared" si="6"/>
        <v>06101000</v>
      </c>
      <c r="B189" s="82">
        <f t="shared" si="6"/>
        <v>40666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3.5">
      <c r="A190" s="81" t="str">
        <f t="shared" si="6"/>
        <v>06101000</v>
      </c>
      <c r="B190" s="82">
        <f t="shared" si="6"/>
        <v>40666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3.5">
      <c r="A191" s="81" t="str">
        <f t="shared" si="6"/>
        <v>06101000</v>
      </c>
      <c r="B191" s="82">
        <f t="shared" si="6"/>
        <v>40666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3.5">
      <c r="A192" s="81" t="str">
        <f aca="true" t="shared" si="7" ref="A192:B223">+A$88</f>
        <v>06101000</v>
      </c>
      <c r="B192" s="82">
        <f t="shared" si="7"/>
        <v>40666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3.5">
      <c r="A193" s="81" t="str">
        <f t="shared" si="7"/>
        <v>06101000</v>
      </c>
      <c r="B193" s="82">
        <f t="shared" si="7"/>
        <v>40666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3.5">
      <c r="A194" s="81" t="str">
        <f t="shared" si="7"/>
        <v>06101000</v>
      </c>
      <c r="B194" s="82">
        <f t="shared" si="7"/>
        <v>40666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3.5">
      <c r="A195" s="81" t="str">
        <f t="shared" si="7"/>
        <v>06101000</v>
      </c>
      <c r="B195" s="82">
        <f t="shared" si="7"/>
        <v>40666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3.5">
      <c r="A196" s="81" t="str">
        <f t="shared" si="7"/>
        <v>06101000</v>
      </c>
      <c r="B196" s="82">
        <f t="shared" si="7"/>
        <v>40666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3.5">
      <c r="A197" s="81" t="str">
        <f t="shared" si="7"/>
        <v>06101000</v>
      </c>
      <c r="B197" s="82">
        <f t="shared" si="7"/>
        <v>40666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3.5">
      <c r="A198" s="81" t="str">
        <f t="shared" si="7"/>
        <v>06101000</v>
      </c>
      <c r="B198" s="82">
        <f t="shared" si="7"/>
        <v>40666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3.5">
      <c r="A199" s="81" t="str">
        <f t="shared" si="7"/>
        <v>06101000</v>
      </c>
      <c r="B199" s="82">
        <f t="shared" si="7"/>
        <v>40666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3.5">
      <c r="A200" s="81" t="str">
        <f t="shared" si="7"/>
        <v>06101000</v>
      </c>
      <c r="B200" s="82">
        <f t="shared" si="7"/>
        <v>40666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3.5">
      <c r="A201" s="81" t="str">
        <f t="shared" si="7"/>
        <v>06101000</v>
      </c>
      <c r="B201" s="82">
        <f t="shared" si="7"/>
        <v>40666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3.5">
      <c r="A202" s="81" t="str">
        <f t="shared" si="7"/>
        <v>06101000</v>
      </c>
      <c r="B202" s="82">
        <f t="shared" si="7"/>
        <v>40666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3.5">
      <c r="A203" s="81" t="str">
        <f t="shared" si="7"/>
        <v>06101000</v>
      </c>
      <c r="B203" s="82">
        <f t="shared" si="7"/>
        <v>40666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3.5">
      <c r="A204" s="81" t="str">
        <f t="shared" si="7"/>
        <v>06101000</v>
      </c>
      <c r="B204" s="82">
        <f t="shared" si="7"/>
        <v>40666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3.5">
      <c r="A205" s="81" t="str">
        <f t="shared" si="7"/>
        <v>06101000</v>
      </c>
      <c r="B205" s="82">
        <f t="shared" si="7"/>
        <v>40666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3.5">
      <c r="A206" s="81" t="str">
        <f t="shared" si="7"/>
        <v>06101000</v>
      </c>
      <c r="B206" s="82">
        <f t="shared" si="7"/>
        <v>40666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3.5">
      <c r="A207" s="81" t="str">
        <f t="shared" si="7"/>
        <v>06101000</v>
      </c>
      <c r="B207" s="82">
        <f t="shared" si="7"/>
        <v>40666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3.5">
      <c r="A208" s="81" t="str">
        <f t="shared" si="7"/>
        <v>06101000</v>
      </c>
      <c r="B208" s="82">
        <f t="shared" si="7"/>
        <v>40666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3.5">
      <c r="A209" s="81" t="str">
        <f t="shared" si="7"/>
        <v>06101000</v>
      </c>
      <c r="B209" s="82">
        <f t="shared" si="7"/>
        <v>40666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3.5">
      <c r="A210" s="81" t="str">
        <f t="shared" si="7"/>
        <v>06101000</v>
      </c>
      <c r="B210" s="82">
        <f t="shared" si="7"/>
        <v>40666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3.5">
      <c r="A211" s="81" t="str">
        <f t="shared" si="7"/>
        <v>06101000</v>
      </c>
      <c r="B211" s="82">
        <f t="shared" si="7"/>
        <v>40666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3.5">
      <c r="A212" s="81" t="str">
        <f t="shared" si="7"/>
        <v>06101000</v>
      </c>
      <c r="B212" s="82">
        <f t="shared" si="7"/>
        <v>40666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3.5">
      <c r="A213" s="81" t="str">
        <f t="shared" si="7"/>
        <v>06101000</v>
      </c>
      <c r="B213" s="82">
        <f t="shared" si="7"/>
        <v>40666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3.5">
      <c r="A214" s="81" t="str">
        <f t="shared" si="7"/>
        <v>06101000</v>
      </c>
      <c r="B214" s="82">
        <f t="shared" si="7"/>
        <v>40666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3.5">
      <c r="A215" s="81" t="str">
        <f t="shared" si="7"/>
        <v>06101000</v>
      </c>
      <c r="B215" s="82">
        <f t="shared" si="7"/>
        <v>40666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3.5">
      <c r="A216" s="81" t="str">
        <f t="shared" si="7"/>
        <v>06101000</v>
      </c>
      <c r="B216" s="82">
        <f t="shared" si="7"/>
        <v>40666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3.5">
      <c r="A217" s="81" t="str">
        <f t="shared" si="7"/>
        <v>06101000</v>
      </c>
      <c r="B217" s="82">
        <f t="shared" si="7"/>
        <v>40666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3.5">
      <c r="A218" s="81" t="str">
        <f t="shared" si="7"/>
        <v>06101000</v>
      </c>
      <c r="B218" s="82">
        <f t="shared" si="7"/>
        <v>40666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3.5">
      <c r="A219" s="81" t="str">
        <f t="shared" si="7"/>
        <v>06101000</v>
      </c>
      <c r="B219" s="82">
        <f t="shared" si="7"/>
        <v>40666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3.5">
      <c r="A220" s="81" t="str">
        <f t="shared" si="7"/>
        <v>06101000</v>
      </c>
      <c r="B220" s="82">
        <f t="shared" si="7"/>
        <v>40666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3.5">
      <c r="A221" s="81" t="str">
        <f t="shared" si="7"/>
        <v>06101000</v>
      </c>
      <c r="B221" s="82">
        <f t="shared" si="7"/>
        <v>40666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3.5">
      <c r="A222" s="81" t="str">
        <f t="shared" si="7"/>
        <v>06101000</v>
      </c>
      <c r="B222" s="82">
        <f t="shared" si="7"/>
        <v>40666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3.5">
      <c r="A223" s="81" t="str">
        <f t="shared" si="7"/>
        <v>06101000</v>
      </c>
      <c r="B223" s="82">
        <f t="shared" si="7"/>
        <v>40666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3.5">
      <c r="A224" s="81" t="str">
        <f aca="true" t="shared" si="8" ref="A224:B249">+A$88</f>
        <v>06101000</v>
      </c>
      <c r="B224" s="82">
        <f t="shared" si="8"/>
        <v>40666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3.5">
      <c r="A225" s="81" t="str">
        <f t="shared" si="8"/>
        <v>06101000</v>
      </c>
      <c r="B225" s="82">
        <f t="shared" si="8"/>
        <v>40666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3.5">
      <c r="A226" s="81" t="str">
        <f t="shared" si="8"/>
        <v>06101000</v>
      </c>
      <c r="B226" s="82">
        <f t="shared" si="8"/>
        <v>40666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3.5">
      <c r="A227" s="81" t="str">
        <f t="shared" si="8"/>
        <v>06101000</v>
      </c>
      <c r="B227" s="82">
        <f t="shared" si="8"/>
        <v>40666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3.5">
      <c r="A228" s="81" t="str">
        <f t="shared" si="8"/>
        <v>06101000</v>
      </c>
      <c r="B228" s="82">
        <f t="shared" si="8"/>
        <v>40666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3.5">
      <c r="A229" s="81" t="str">
        <f t="shared" si="8"/>
        <v>06101000</v>
      </c>
      <c r="B229" s="82">
        <f t="shared" si="8"/>
        <v>40666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3.5">
      <c r="A230" s="81" t="str">
        <f t="shared" si="8"/>
        <v>06101000</v>
      </c>
      <c r="B230" s="82">
        <f t="shared" si="8"/>
        <v>40666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3.5">
      <c r="A231" s="81" t="str">
        <f t="shared" si="8"/>
        <v>06101000</v>
      </c>
      <c r="B231" s="82">
        <f t="shared" si="8"/>
        <v>40666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3.5">
      <c r="A232" s="81" t="str">
        <f t="shared" si="8"/>
        <v>06101000</v>
      </c>
      <c r="B232" s="82">
        <f t="shared" si="8"/>
        <v>40666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3.5">
      <c r="A233" s="81" t="str">
        <f t="shared" si="8"/>
        <v>06101000</v>
      </c>
      <c r="B233" s="82">
        <f t="shared" si="8"/>
        <v>40666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3.5">
      <c r="A234" s="81" t="str">
        <f t="shared" si="8"/>
        <v>06101000</v>
      </c>
      <c r="B234" s="82">
        <f t="shared" si="8"/>
        <v>40666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3.5">
      <c r="A235" s="81" t="str">
        <f t="shared" si="8"/>
        <v>06101000</v>
      </c>
      <c r="B235" s="82">
        <f t="shared" si="8"/>
        <v>40666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3.5">
      <c r="A236" s="81" t="str">
        <f t="shared" si="8"/>
        <v>06101000</v>
      </c>
      <c r="B236" s="82">
        <f t="shared" si="8"/>
        <v>40666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3.5">
      <c r="A237" s="81" t="str">
        <f t="shared" si="8"/>
        <v>06101000</v>
      </c>
      <c r="B237" s="82">
        <f t="shared" si="8"/>
        <v>40666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3.5">
      <c r="A238" s="81" t="str">
        <f t="shared" si="8"/>
        <v>06101000</v>
      </c>
      <c r="B238" s="82">
        <f t="shared" si="8"/>
        <v>40666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3.5">
      <c r="A239" s="81" t="str">
        <f t="shared" si="8"/>
        <v>06101000</v>
      </c>
      <c r="B239" s="82">
        <f t="shared" si="8"/>
        <v>40666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3.5">
      <c r="A240" s="81" t="str">
        <f t="shared" si="8"/>
        <v>06101000</v>
      </c>
      <c r="B240" s="82">
        <f t="shared" si="8"/>
        <v>40666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3.5">
      <c r="A241" s="81" t="str">
        <f t="shared" si="8"/>
        <v>06101000</v>
      </c>
      <c r="B241" s="82">
        <f t="shared" si="8"/>
        <v>40666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3.5">
      <c r="A242" s="81" t="str">
        <f t="shared" si="8"/>
        <v>06101000</v>
      </c>
      <c r="B242" s="82">
        <f t="shared" si="8"/>
        <v>40666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3.5">
      <c r="A243" s="81" t="str">
        <f t="shared" si="8"/>
        <v>06101000</v>
      </c>
      <c r="B243" s="82">
        <f t="shared" si="8"/>
        <v>40666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1:21" ht="13.5">
      <c r="A244" s="81" t="str">
        <f t="shared" si="8"/>
        <v>06101000</v>
      </c>
      <c r="B244" s="82">
        <f t="shared" si="8"/>
        <v>40666</v>
      </c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0"/>
      <c r="U244" s="100"/>
    </row>
    <row r="245" spans="1:21" ht="13.5">
      <c r="A245" s="81" t="str">
        <f t="shared" si="8"/>
        <v>06101000</v>
      </c>
      <c r="B245" s="82">
        <f t="shared" si="8"/>
        <v>40666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0"/>
      <c r="U245" s="100"/>
    </row>
    <row r="246" spans="1:21" ht="13.5">
      <c r="A246" s="81" t="str">
        <f t="shared" si="8"/>
        <v>06101000</v>
      </c>
      <c r="B246" s="82">
        <f t="shared" si="8"/>
        <v>40666</v>
      </c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0"/>
      <c r="U246" s="100"/>
    </row>
    <row r="247" spans="1:21" ht="13.5">
      <c r="A247" s="81" t="str">
        <f t="shared" si="8"/>
        <v>06101000</v>
      </c>
      <c r="B247" s="82">
        <f t="shared" si="8"/>
        <v>40666</v>
      </c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0"/>
      <c r="U247" s="100"/>
    </row>
    <row r="248" spans="1:21" ht="13.5">
      <c r="A248" s="81" t="str">
        <f t="shared" si="8"/>
        <v>06101000</v>
      </c>
      <c r="B248" s="82">
        <f t="shared" si="8"/>
        <v>40666</v>
      </c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0"/>
      <c r="U248" s="100"/>
    </row>
    <row r="249" spans="1:21" ht="13.5">
      <c r="A249" s="81" t="str">
        <f t="shared" si="8"/>
        <v>06101000</v>
      </c>
      <c r="B249" s="82">
        <f t="shared" si="8"/>
        <v>40666</v>
      </c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0"/>
      <c r="U249" s="100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0"/>
      <c r="U250" s="100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0"/>
      <c r="U251" s="100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0"/>
      <c r="U252" s="100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0"/>
      <c r="U253" s="100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0"/>
      <c r="U254" s="100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0"/>
      <c r="U255" s="100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0"/>
      <c r="U256" s="100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0"/>
      <c r="U257" s="100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0"/>
      <c r="U258" s="100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0"/>
      <c r="U259" s="100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0"/>
      <c r="U260" s="100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0"/>
      <c r="U261" s="100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0"/>
      <c r="U262" s="100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0"/>
      <c r="U263" s="100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0"/>
      <c r="U264" s="100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0"/>
      <c r="U265" s="100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0"/>
      <c r="U266" s="100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0"/>
      <c r="U267" s="100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0"/>
      <c r="U268" s="100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0"/>
      <c r="U269" s="100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0"/>
      <c r="U270" s="100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0"/>
      <c r="U271" s="100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0"/>
      <c r="U272" s="100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0"/>
      <c r="U273" s="100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0"/>
      <c r="U274" s="100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0"/>
      <c r="U275" s="100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21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100"/>
      <c r="U338" s="100"/>
    </row>
    <row r="339" spans="3:21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100"/>
      <c r="U339" s="100"/>
    </row>
    <row r="340" spans="3:21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100"/>
      <c r="U340" s="100"/>
    </row>
    <row r="341" spans="3:21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100"/>
      <c r="U341" s="100"/>
    </row>
    <row r="342" spans="3:21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100"/>
      <c r="U342" s="100"/>
    </row>
    <row r="343" spans="3:21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100"/>
      <c r="U343" s="10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  <row r="365" spans="3:19" ht="12.75">
      <c r="C365" s="90"/>
      <c r="D365" s="90"/>
      <c r="E365" s="90"/>
      <c r="F365" s="91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</row>
    <row r="366" spans="3:19" ht="12.75">
      <c r="C366" s="90"/>
      <c r="D366" s="90"/>
      <c r="E366" s="90"/>
      <c r="F366" s="91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</row>
    <row r="367" spans="3:19" ht="12.75">
      <c r="C367" s="90"/>
      <c r="D367" s="90"/>
      <c r="E367" s="90"/>
      <c r="F367" s="91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</row>
    <row r="368" spans="3:19" ht="12.75">
      <c r="C368" s="90"/>
      <c r="D368" s="90"/>
      <c r="E368" s="90"/>
      <c r="F368" s="91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</row>
    <row r="369" spans="3:19" ht="12.75">
      <c r="C369" s="90"/>
      <c r="D369" s="90"/>
      <c r="E369" s="90"/>
      <c r="F369" s="91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</row>
    <row r="370" spans="3:19" ht="12.75">
      <c r="C370" s="90"/>
      <c r="D370" s="90"/>
      <c r="E370" s="90"/>
      <c r="F370" s="91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diren-ra</cp:lastModifiedBy>
  <cp:lastPrinted>2007-03-15T14:55:31Z</cp:lastPrinted>
  <dcterms:created xsi:type="dcterms:W3CDTF">2006-11-24T10:55:07Z</dcterms:created>
  <dcterms:modified xsi:type="dcterms:W3CDTF">2012-05-30T12:28:45Z</dcterms:modified>
  <cp:category/>
  <cp:version/>
  <cp:contentType/>
  <cp:contentStatus/>
</cp:coreProperties>
</file>