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<sst xmlns="http://schemas.openxmlformats.org/spreadsheetml/2006/main" count="746" uniqueCount="359">
  <si>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</si>
  <si>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</si>
  <si>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</si>
  <si>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</si>
  <si>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</si>
  <si>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</si>
  <si>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</si>
  <si>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</si>
  <si>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</si>
  <si>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</si>
  <si>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</si>
  <si>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</si>
  <si>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</si>
  <si>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</si>
  <si>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</si>
  <si>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</si>
  <si>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</si>
  <si>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</si>
  <si>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</si>
  <si>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</si>
  <si>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</si>
  <si>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</si>
  <si>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</si>
  <si>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</si>
  <si>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</si>
  <si>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</si>
  <si>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</si>
  <si>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</si>
  <si>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</si>
  <si>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</si>
  <si>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</si>
  <si>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</si>
  <si>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</si>
  <si>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</si>
  <si>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</si>
  <si>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</si>
  <si>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</si>
  <si>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</si>
  <si>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</si>
  <si>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</si>
  <si>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</si>
  <si>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</si>
  <si>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</si>
  <si>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</si>
  <si>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</si>
  <si>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</si>
  <si>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</si>
  <si>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</si>
  <si>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</si>
  <si>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</si>
  <si>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</si>
  <si>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</si>
  <si>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</si>
  <si>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</si>
  <si>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</si>
  <si>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</si>
  <si>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</si>
  <si>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</si>
  <si>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</si>
  <si>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</si>
  <si>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</si>
  <si>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</si>
  <si>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</si>
  <si>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</si>
  <si>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</si>
  <si>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</si>
  <si>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</si>
  <si>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</si>
  <si>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</si>
  <si>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</si>
  <si>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</si>
  <si>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</si>
  <si>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</si>
  <si>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</si>
  <si>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</si>
  <si>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</si>
  <si>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</si>
  <si>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</si>
  <si>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</si>
  <si>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</si>
  <si>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</si>
  <si>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</si>
  <si>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</si>
  <si>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</si>
  <si>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</si>
  <si>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</si>
  <si>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</si>
  <si>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</si>
  <si>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</si>
  <si>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</si>
  <si>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</si>
  <si>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</si>
  <si>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</si>
  <si>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</si>
  <si>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</si>
  <si>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</si>
  <si>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</si>
  <si>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</si>
  <si>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</si>
  <si>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</si>
  <si>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</si>
  <si>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</si>
  <si>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</si>
  <si>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</si>
  <si>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</si>
  <si>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</si>
  <si>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</si>
  <si>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</si>
  <si>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</si>
  <si>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</si>
  <si>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</si>
  <si>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</si>
  <si>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</si>
  <si>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</si>
  <si>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</si>
  <si>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</si>
  <si>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</si>
  <si>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</si>
  <si>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</si>
  <si>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</si>
  <si>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</si>
  <si>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</si>
  <si>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</si>
  <si>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</si>
  <si>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</si>
  <si>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</si>
  <si>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</si>
  <si>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</si>
  <si>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</si>
  <si>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</si>
  <si>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</si>
  <si>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</si>
  <si>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</si>
  <si>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</si>
  <si>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</si>
  <si>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</si>
  <si>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</si>
  <si>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</si>
  <si>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</si>
  <si>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</si>
  <si>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</si>
  <si>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</si>
  <si>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</si>
  <si>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</si>
  <si>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</si>
  <si>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</si>
  <si>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</si>
  <si>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</si>
  <si>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</si>
  <si>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</si>
  <si>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</si>
  <si>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</si>
  <si>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</si>
  <si>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</si>
  <si>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</si>
  <si>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</si>
  <si>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</si>
  <si>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</si>
  <si>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</si>
  <si>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</si>
  <si>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</si>
  <si>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</si>
  <si>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</si>
  <si>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</si>
  <si>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</si>
  <si>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</si>
  <si>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</si>
  <si>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</si>
  <si>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</si>
  <si>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</si>
  <si>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</si>
  <si>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</si>
  <si>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</si>
  <si>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</si>
  <si>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</si>
  <si>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</si>
  <si>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</si>
  <si>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</si>
  <si>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</si>
  <si>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</si>
  <si>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</si>
  <si>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</si>
  <si>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</si>
  <si>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</si>
  <si>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</si>
  <si>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</si>
  <si>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</si>
  <si>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</si>
  <si>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</si>
  <si>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</si>
  <si>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</si>
  <si>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</si>
  <si>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</si>
  <si>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</si>
  <si>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</si>
  <si>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</si>
  <si>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</si>
  <si>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</si>
  <si>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</si>
  <si>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</si>
  <si>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</si>
  <si>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</si>
  <si>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</si>
  <si>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</si>
  <si>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</si>
  <si>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</si>
  <si>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</si>
  <si>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</si>
  <si>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</si>
  <si>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</si>
  <si>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</si>
  <si>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</si>
  <si>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</si>
  <si>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</si>
  <si>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</si>
  <si>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</si>
  <si>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</si>
  <si>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</si>
  <si>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</si>
  <si>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</si>
  <si>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</si>
  <si>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06130900</t>
  </si>
  <si>
    <t>RHONE</t>
  </si>
  <si>
    <t>Rhône à Beaucaire</t>
  </si>
  <si>
    <t>BEAUCAIRE</t>
  </si>
  <si>
    <t>Contrôle Opérationnel</t>
  </si>
  <si>
    <t>AERM&amp;C</t>
  </si>
  <si>
    <t>+</t>
  </si>
  <si>
    <t>++</t>
  </si>
  <si>
    <t>+++</t>
  </si>
  <si>
    <t>X</t>
  </si>
  <si>
    <t>PhA</t>
  </si>
  <si>
    <t>PhC</t>
  </si>
  <si>
    <t>PhB</t>
  </si>
  <si>
    <t>ALGUES</t>
  </si>
  <si>
    <t>Ecnomus</t>
  </si>
  <si>
    <t>Hydroptila</t>
  </si>
  <si>
    <t>Orthotrichia</t>
  </si>
  <si>
    <t>Mystacides</t>
  </si>
  <si>
    <t>Psychomyidae</t>
  </si>
  <si>
    <t>Paduniella</t>
  </si>
  <si>
    <t>Psychomyia</t>
  </si>
  <si>
    <t>Baetidae</t>
  </si>
  <si>
    <t>Cloeon</t>
  </si>
  <si>
    <t>Caenis</t>
  </si>
  <si>
    <t>Ephemera</t>
  </si>
  <si>
    <t>sF. Micronectinae</t>
  </si>
  <si>
    <t>Gerris</t>
  </si>
  <si>
    <t>Chironomidae</t>
  </si>
  <si>
    <t>Coenagrionidae</t>
  </si>
  <si>
    <t>Gomphus</t>
  </si>
  <si>
    <t xml:space="preserve">Crambidae = Pyralidae </t>
  </si>
  <si>
    <t>Corophium</t>
  </si>
  <si>
    <t>Dikerogammarus</t>
  </si>
  <si>
    <t>Jaera</t>
  </si>
  <si>
    <t>Atyaephyra</t>
  </si>
  <si>
    <t>Orconectes</t>
  </si>
  <si>
    <t>Corbicula</t>
  </si>
  <si>
    <t>Dreissena</t>
  </si>
  <si>
    <t>Sphaeriidae</t>
  </si>
  <si>
    <t>Ancylus</t>
  </si>
  <si>
    <t>Bithynia</t>
  </si>
  <si>
    <t>Ferrissia</t>
  </si>
  <si>
    <t>Potamopyrgus</t>
  </si>
  <si>
    <t>Radix</t>
  </si>
  <si>
    <t>Physa</t>
  </si>
  <si>
    <t>Erpobdellidae</t>
  </si>
  <si>
    <t>Dugesiidae</t>
  </si>
  <si>
    <t>OLIGOCHETES=Oligochaeta</t>
  </si>
  <si>
    <t xml:space="preserve">Hypania invalida </t>
  </si>
  <si>
    <t>HYDRACARIENS=Hydracarina</t>
  </si>
  <si>
    <t>P</t>
  </si>
  <si>
    <t>HYDROZOAIRES=Hydrozoa</t>
  </si>
  <si>
    <t>Feuille de Terrain</t>
  </si>
  <si>
    <t>PAGE 1</t>
  </si>
  <si>
    <t>PAGE 4</t>
  </si>
  <si>
    <t>Rhone</t>
  </si>
  <si>
    <t>Beaucaire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</si>
  <si>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</si>
  <si>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</si>
  <si>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</si>
  <si>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</si>
  <si>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</si>
  <si>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</si>
  <si>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</si>
  <si>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</si>
  <si>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</si>
  <si>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</si>
  <si>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</si>
  <si>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</si>
  <si>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</si>
  <si>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</si>
  <si>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</si>
  <si>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</si>
  <si>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</si>
  <si>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</si>
  <si>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</si>
  <si>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</si>
  <si>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</si>
  <si>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</si>
  <si>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</si>
  <si>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</si>
  <si>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</si>
  <si>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</si>
  <si>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</si>
  <si>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</si>
  <si>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</si>
  <si>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</si>
  <si>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</si>
  <si>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</si>
  <si>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</si>
  <si>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</si>
  <si>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</si>
  <si>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</si>
  <si>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</si>
  <si>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</si>
  <si>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</si>
  <si>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</si>
  <si>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</si>
  <si>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</si>
  <si>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</si>
  <si>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</si>
  <si>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</si>
  <si>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</si>
  <si>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</si>
  <si>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</si>
  <si>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</si>
  <si>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</si>
  <si>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</si>
  <si>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</si>
  <si>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</si>
  <si>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</si>
  <si>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</si>
  <si>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</si>
  <si>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</si>
  <si>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</si>
  <si>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</si>
  <si>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</si>
  <si>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</si>
  <si>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</si>
  <si>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P1/P12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</si>
  <si>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</si>
  <si>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</si>
  <si>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</si>
  <si>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</si>
  <si>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P9/P10/P11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</si>
  <si>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</si>
  <si>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</si>
  <si>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</si>
  <si>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</si>
  <si>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</si>
  <si>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</si>
  <si>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</si>
  <si>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</si>
  <si>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</si>
  <si>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</si>
  <si>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</si>
  <si>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P5/P6/P7/P8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</si>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</sst>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10" fillId="35" borderId="14" xfId="0" applyFont="1" applyFill="1" applyBorder="1" applyAlignment="1" applyProtection="1">
      <alignment vertical="center"/>
      <protection locked="0"/>
    </xf>
    <xf numFmtId="0" fontId="9" fillId="35" borderId="14" xfId="0" applyFont="1" applyFill="1" applyBorder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17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35" borderId="19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8" fillId="37" borderId="13" xfId="0" applyFont="1" applyFill="1" applyBorder="1" applyAlignment="1" applyProtection="1">
      <alignment horizontal="center" wrapText="1"/>
      <protection locked="0"/>
    </xf>
    <xf numFmtId="0" fontId="18" fillId="37" borderId="23" xfId="0" applyFont="1" applyFill="1" applyBorder="1" applyAlignment="1" applyProtection="1">
      <alignment horizont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7" fillId="37" borderId="16" xfId="0" applyFont="1" applyFill="1" applyBorder="1" applyAlignment="1" applyProtection="1">
      <alignment horizontal="center" wrapText="1"/>
      <protection locked="0"/>
    </xf>
    <xf numFmtId="0" fontId="18" fillId="37" borderId="16" xfId="0" applyFont="1" applyFill="1" applyBorder="1" applyAlignment="1" applyProtection="1">
      <alignment horizontal="center" wrapText="1"/>
      <protection locked="0"/>
    </xf>
    <xf numFmtId="0" fontId="18" fillId="37" borderId="24" xfId="0" applyFont="1" applyFill="1" applyBorder="1" applyAlignment="1" applyProtection="1">
      <alignment horizont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20" fillId="37" borderId="27" xfId="0" applyFont="1" applyFill="1" applyBorder="1" applyAlignment="1" applyProtection="1">
      <alignment horizontal="center"/>
      <protection locked="0"/>
    </xf>
    <xf numFmtId="0" fontId="20" fillId="37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8" borderId="26" xfId="0" applyNumberFormat="1" applyFont="1" applyFill="1" applyBorder="1" applyAlignment="1" applyProtection="1">
      <alignment horizontal="center" vertical="center"/>
      <protection locked="0"/>
    </xf>
    <xf numFmtId="9" fontId="23" fillId="35" borderId="26" xfId="0" applyNumberFormat="1" applyFont="1" applyFill="1" applyBorder="1" applyAlignment="1" applyProtection="1">
      <alignment vertical="center"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5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3" borderId="28" xfId="0" applyNumberFormat="1" applyFont="1" applyFill="1" applyBorder="1" applyAlignment="1" applyProtection="1">
      <alignment horizontal="center" vertical="center"/>
      <protection locked="0"/>
    </xf>
    <xf numFmtId="171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left" vertical="center" wrapText="1"/>
      <protection locked="0"/>
    </xf>
    <xf numFmtId="171" fontId="3" fillId="33" borderId="31" xfId="0" applyNumberFormat="1" applyFont="1" applyFill="1" applyBorder="1" applyAlignment="1" applyProtection="1">
      <alignment horizontal="center" vertical="center"/>
      <protection locked="0"/>
    </xf>
    <xf numFmtId="17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171" fontId="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39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9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3" borderId="10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9" fillId="35" borderId="40" xfId="0" applyFont="1" applyFill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5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/>
      <protection hidden="1"/>
    </xf>
    <xf numFmtId="0" fontId="0" fillId="37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1" applyFont="1" applyFill="1" applyBorder="1" applyAlignment="1" applyProtection="1">
      <alignment horizontal="center"/>
      <protection hidden="1"/>
    </xf>
    <xf numFmtId="0" fontId="4" fillId="0" borderId="48" xfId="51" applyFont="1" applyFill="1" applyBorder="1" applyAlignment="1" applyProtection="1">
      <alignment horizontal="center"/>
      <protection hidden="1"/>
    </xf>
    <xf numFmtId="0" fontId="4" fillId="0" borderId="49" xfId="5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40" borderId="0" xfId="0" applyFont="1" applyFill="1" applyBorder="1" applyAlignment="1" applyProtection="1">
      <alignment horizontal="center" vertical="center"/>
      <protection locked="0"/>
    </xf>
    <xf numFmtId="0" fontId="31" fillId="40" borderId="14" xfId="0" applyFont="1" applyFill="1" applyBorder="1" applyAlignment="1" applyProtection="1">
      <alignment horizontal="center" vertical="center"/>
      <protection locked="0"/>
    </xf>
    <xf numFmtId="0" fontId="30" fillId="41" borderId="0" xfId="0" applyFont="1" applyFill="1" applyBorder="1" applyAlignment="1" applyProtection="1">
      <alignment vertical="center" wrapText="1"/>
      <protection locked="0"/>
    </xf>
    <xf numFmtId="0" fontId="30" fillId="41" borderId="16" xfId="0" applyFont="1" applyFill="1" applyBorder="1" applyAlignment="1" applyProtection="1">
      <alignment vertical="center" wrapText="1"/>
      <protection locked="0"/>
    </xf>
    <xf numFmtId="0" fontId="33" fillId="0" borderId="0" xfId="50" applyFont="1" applyFill="1" applyAlignment="1" applyProtection="1">
      <alignment horizontal="left" vertical="center"/>
      <protection locked="0"/>
    </xf>
    <xf numFmtId="0" fontId="31" fillId="0" borderId="0" xfId="50" applyFont="1" applyFill="1" applyAlignment="1" applyProtection="1">
      <alignment horizontal="right"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30" fillId="0" borderId="0" xfId="50" applyFont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left" vertical="center" wrapText="1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31" fillId="40" borderId="20" xfId="50" applyFont="1" applyFill="1" applyBorder="1" applyAlignment="1" applyProtection="1">
      <alignment horizontal="center" vertical="center"/>
      <protection locked="0"/>
    </xf>
    <xf numFmtId="0" fontId="31" fillId="40" borderId="19" xfId="50" applyFont="1" applyFill="1" applyBorder="1" applyAlignment="1" applyProtection="1">
      <alignment horizontal="center" vertical="center"/>
      <protection locked="0"/>
    </xf>
    <xf numFmtId="0" fontId="31" fillId="40" borderId="19" xfId="50" applyFont="1" applyFill="1" applyBorder="1" applyAlignment="1" applyProtection="1">
      <alignment horizontal="center" vertical="center" wrapText="1"/>
      <protection locked="0"/>
    </xf>
    <xf numFmtId="0" fontId="31" fillId="40" borderId="18" xfId="50" applyFont="1" applyFill="1" applyBorder="1" applyAlignment="1" applyProtection="1">
      <alignment horizontal="center" vertical="center" wrapText="1"/>
      <protection locked="0"/>
    </xf>
    <xf numFmtId="0" fontId="31" fillId="0" borderId="0" xfId="50" applyFont="1" applyFill="1" applyAlignment="1" applyProtection="1">
      <alignment horizontal="center" vertical="center" wrapText="1"/>
      <protection locked="0"/>
    </xf>
    <xf numFmtId="0" fontId="32" fillId="35" borderId="50" xfId="50" applyFont="1" applyFill="1" applyBorder="1" applyAlignment="1" applyProtection="1">
      <alignment horizontal="center" vertical="center"/>
      <protection locked="0"/>
    </xf>
    <xf numFmtId="0" fontId="32" fillId="35" borderId="10" xfId="50" applyFont="1" applyFill="1" applyBorder="1" applyAlignment="1" applyProtection="1">
      <alignment horizontal="center" vertical="center"/>
      <protection locked="0"/>
    </xf>
    <xf numFmtId="0" fontId="32" fillId="35" borderId="12" xfId="50" applyFont="1" applyFill="1" applyBorder="1" applyAlignment="1" applyProtection="1">
      <alignment horizontal="center" vertical="center"/>
      <protection locked="0"/>
    </xf>
    <xf numFmtId="0" fontId="32" fillId="35" borderId="51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35" fillId="40" borderId="52" xfId="50" applyFont="1" applyFill="1" applyBorder="1" applyAlignment="1" applyProtection="1">
      <alignment vertical="center"/>
      <protection locked="0"/>
    </xf>
    <xf numFmtId="0" fontId="35" fillId="40" borderId="53" xfId="50" applyFont="1" applyFill="1" applyBorder="1" applyAlignment="1" applyProtection="1">
      <alignment vertical="center"/>
      <protection locked="0"/>
    </xf>
    <xf numFmtId="14" fontId="35" fillId="40" borderId="53" xfId="50" applyNumberFormat="1" applyFont="1" applyFill="1" applyBorder="1" applyAlignment="1" applyProtection="1">
      <alignment vertical="center"/>
      <protection locked="0"/>
    </xf>
    <xf numFmtId="14" fontId="35" fillId="40" borderId="54" xfId="50" applyNumberFormat="1" applyFont="1" applyFill="1" applyBorder="1" applyAlignment="1" applyProtection="1">
      <alignment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0" fillId="0" borderId="0" xfId="50" applyFont="1" applyFill="1" applyAlignment="1" applyProtection="1">
      <alignment horizontal="center" vertical="center"/>
      <protection locked="0"/>
    </xf>
    <xf numFmtId="0" fontId="36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35" fillId="40" borderId="17" xfId="50" applyFont="1" applyFill="1" applyBorder="1" applyAlignment="1" applyProtection="1">
      <alignment horizontal="center" vertical="center"/>
      <protection locked="0"/>
    </xf>
    <xf numFmtId="0" fontId="35" fillId="40" borderId="0" xfId="50" applyFont="1" applyFill="1" applyBorder="1" applyAlignment="1" applyProtection="1">
      <alignment horizontal="center" vertical="center"/>
      <protection locked="0"/>
    </xf>
    <xf numFmtId="14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16" xfId="50" applyNumberFormat="1" applyFont="1" applyFill="1" applyBorder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vertical="center" wrapText="1"/>
      <protection locked="0"/>
    </xf>
    <xf numFmtId="0" fontId="37" fillId="35" borderId="0" xfId="50" applyFont="1" applyFill="1" applyBorder="1" applyAlignment="1" applyProtection="1">
      <alignment vertical="center"/>
      <protection locked="0"/>
    </xf>
    <xf numFmtId="0" fontId="38" fillId="0" borderId="0" xfId="50" applyFont="1" applyFill="1" applyBorder="1" applyAlignment="1" applyProtection="1">
      <alignment vertical="center"/>
      <protection locked="0"/>
    </xf>
    <xf numFmtId="0" fontId="39" fillId="0" borderId="0" xfId="50" applyFont="1" applyFill="1" applyAlignment="1" applyProtection="1">
      <alignment vertical="center"/>
      <protection locked="0"/>
    </xf>
    <xf numFmtId="0" fontId="39" fillId="0" borderId="0" xfId="50" applyFont="1" applyFill="1" applyAlignment="1" applyProtection="1">
      <alignment horizontal="center" vertical="center"/>
      <protection locked="0"/>
    </xf>
    <xf numFmtId="0" fontId="30" fillId="0" borderId="0" xfId="50" applyFont="1" applyBorder="1" applyAlignment="1" applyProtection="1">
      <alignment vertical="center" wrapText="1"/>
      <protection locked="0"/>
    </xf>
    <xf numFmtId="0" fontId="35" fillId="40" borderId="15" xfId="50" applyFont="1" applyFill="1" applyBorder="1" applyAlignment="1" applyProtection="1">
      <alignment vertical="center"/>
      <protection locked="0"/>
    </xf>
    <xf numFmtId="0" fontId="35" fillId="40" borderId="14" xfId="50" applyFont="1" applyFill="1" applyBorder="1" applyAlignment="1" applyProtection="1">
      <alignment vertical="center"/>
      <protection locked="0"/>
    </xf>
    <xf numFmtId="14" fontId="35" fillId="40" borderId="14" xfId="50" applyNumberFormat="1" applyFont="1" applyFill="1" applyBorder="1" applyAlignment="1" applyProtection="1">
      <alignment vertical="center"/>
      <protection locked="0"/>
    </xf>
    <xf numFmtId="14" fontId="35" fillId="40" borderId="13" xfId="50" applyNumberFormat="1" applyFont="1" applyFill="1" applyBorder="1" applyAlignment="1" applyProtection="1">
      <alignment vertical="center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0" fillId="37" borderId="19" xfId="50" applyFont="1" applyFill="1" applyBorder="1" applyAlignment="1" applyProtection="1">
      <alignment vertical="center" wrapText="1"/>
      <protection locked="0"/>
    </xf>
    <xf numFmtId="0" fontId="38" fillId="35" borderId="18" xfId="50" applyFont="1" applyFill="1" applyBorder="1" applyAlignment="1" applyProtection="1">
      <alignment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0" fillId="37" borderId="0" xfId="50" applyFont="1" applyFill="1" applyBorder="1" applyAlignment="1" applyProtection="1">
      <alignment vertical="center" wrapText="1"/>
      <protection locked="0"/>
    </xf>
    <xf numFmtId="0" fontId="38" fillId="35" borderId="16" xfId="50" applyFont="1" applyFill="1" applyBorder="1" applyAlignment="1" applyProtection="1">
      <alignment vertical="center"/>
      <protection locked="0"/>
    </xf>
    <xf numFmtId="0" fontId="32" fillId="35" borderId="55" xfId="50" applyFont="1" applyFill="1" applyBorder="1" applyAlignment="1" applyProtection="1">
      <alignment horizontal="left" vertical="center"/>
      <protection locked="0"/>
    </xf>
    <xf numFmtId="0" fontId="35" fillId="40" borderId="56" xfId="50" applyFont="1" applyFill="1" applyBorder="1" applyAlignment="1" applyProtection="1">
      <alignment vertical="center"/>
      <protection locked="0"/>
    </xf>
    <xf numFmtId="0" fontId="31" fillId="40" borderId="17" xfId="50" applyFont="1" applyFill="1" applyBorder="1" applyAlignment="1" applyProtection="1">
      <alignment horizontal="center" vertical="center"/>
      <protection locked="0"/>
    </xf>
    <xf numFmtId="0" fontId="32" fillId="35" borderId="10" xfId="50" applyFont="1" applyFill="1" applyBorder="1" applyAlignment="1" applyProtection="1">
      <alignment horizontal="left" vertical="center"/>
      <protection locked="0"/>
    </xf>
    <xf numFmtId="0" fontId="35" fillId="40" borderId="51" xfId="50" applyFont="1" applyFill="1" applyBorder="1" applyAlignment="1" applyProtection="1">
      <alignment vertical="center"/>
      <protection locked="0"/>
    </xf>
    <xf numFmtId="0" fontId="31" fillId="0" borderId="17" xfId="50" applyFont="1" applyFill="1" applyBorder="1" applyAlignment="1" applyProtection="1">
      <alignment horizontal="center" vertical="center"/>
      <protection locked="0"/>
    </xf>
    <xf numFmtId="0" fontId="35" fillId="34" borderId="51" xfId="50" applyFont="1" applyFill="1" applyBorder="1" applyAlignment="1" applyProtection="1">
      <alignment vertical="center"/>
      <protection locked="0"/>
    </xf>
    <xf numFmtId="0" fontId="26" fillId="0" borderId="0" xfId="50" applyFont="1" applyFill="1" applyAlignment="1" applyProtection="1">
      <alignment horizontal="center" vertical="center" wrapText="1"/>
      <protection locked="0"/>
    </xf>
    <xf numFmtId="0" fontId="31" fillId="0" borderId="15" xfId="50" applyFont="1" applyFill="1" applyBorder="1" applyAlignment="1" applyProtection="1">
      <alignment horizontal="center" vertical="center"/>
      <protection locked="0"/>
    </xf>
    <xf numFmtId="0" fontId="32" fillId="35" borderId="57" xfId="50" applyFont="1" applyFill="1" applyBorder="1" applyAlignment="1" applyProtection="1">
      <alignment horizontal="left" vertical="center"/>
      <protection locked="0"/>
    </xf>
    <xf numFmtId="0" fontId="35" fillId="34" borderId="58" xfId="50" applyFont="1" applyFill="1" applyBorder="1" applyAlignment="1" applyProtection="1">
      <alignment vertical="center"/>
      <protection locked="0"/>
    </xf>
    <xf numFmtId="0" fontId="38" fillId="35" borderId="15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9" fillId="35" borderId="14" xfId="50" applyFont="1" applyFill="1" applyBorder="1" applyAlignment="1" applyProtection="1">
      <alignment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0" fillId="37" borderId="14" xfId="50" applyFont="1" applyFill="1" applyBorder="1" applyAlignment="1" applyProtection="1">
      <alignment vertical="center" wrapText="1"/>
      <protection locked="0"/>
    </xf>
    <xf numFmtId="0" fontId="38" fillId="35" borderId="13" xfId="50" applyFont="1" applyFill="1" applyBorder="1" applyAlignment="1" applyProtection="1">
      <alignment vertical="center"/>
      <protection locked="0"/>
    </xf>
    <xf numFmtId="0" fontId="30" fillId="0" borderId="22" xfId="50" applyFont="1" applyFill="1" applyBorder="1" applyAlignment="1" applyProtection="1">
      <alignment vertical="center"/>
      <protection locked="0"/>
    </xf>
    <xf numFmtId="0" fontId="30" fillId="0" borderId="0" xfId="50" applyFont="1" applyFill="1" applyAlignment="1" applyProtection="1">
      <alignment vertical="center" wrapText="1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1" fillId="40" borderId="0" xfId="50" applyFont="1" applyFill="1" applyBorder="1" applyAlignment="1" applyProtection="1">
      <alignment horizontal="center" vertical="center"/>
      <protection locked="0"/>
    </xf>
    <xf numFmtId="0" fontId="35" fillId="36" borderId="0" xfId="50" applyFont="1" applyFill="1" applyBorder="1" applyAlignment="1" applyProtection="1">
      <alignment horizontal="center" vertical="center"/>
      <protection locked="0"/>
    </xf>
    <xf numFmtId="0" fontId="32" fillId="35" borderId="26" xfId="50" applyFont="1" applyFill="1" applyBorder="1" applyAlignment="1" applyProtection="1">
      <alignment horizontal="center" vertical="center" wrapText="1"/>
      <protection locked="0"/>
    </xf>
    <xf numFmtId="0" fontId="32" fillId="35" borderId="59" xfId="50" applyFont="1" applyFill="1" applyBorder="1" applyAlignment="1" applyProtection="1">
      <alignment horizontal="center" vertical="center" wrapText="1"/>
      <protection locked="0"/>
    </xf>
    <xf numFmtId="0" fontId="32" fillId="35" borderId="60" xfId="50" applyFont="1" applyFill="1" applyBorder="1" applyAlignment="1" applyProtection="1">
      <alignment horizontal="center" vertical="center" wrapText="1"/>
      <protection locked="0"/>
    </xf>
    <xf numFmtId="0" fontId="32" fillId="35" borderId="61" xfId="50" applyFont="1" applyFill="1" applyBorder="1" applyAlignment="1" applyProtection="1">
      <alignment horizontal="center" vertical="center" wrapText="1"/>
      <protection locked="0"/>
    </xf>
    <xf numFmtId="0" fontId="35" fillId="35" borderId="62" xfId="50" applyFont="1" applyFill="1" applyBorder="1" applyAlignment="1" applyProtection="1">
      <alignment horizontal="center" vertical="center"/>
      <protection locked="0"/>
    </xf>
    <xf numFmtId="0" fontId="30" fillId="41" borderId="0" xfId="50" applyFont="1" applyFill="1" applyBorder="1" applyAlignment="1" applyProtection="1">
      <alignment vertical="center" wrapText="1"/>
      <protection locked="0"/>
    </xf>
    <xf numFmtId="0" fontId="30" fillId="41" borderId="16" xfId="50" applyFont="1" applyFill="1" applyBorder="1" applyAlignment="1" applyProtection="1">
      <alignment vertical="center" wrapText="1"/>
      <protection locked="0"/>
    </xf>
    <xf numFmtId="0" fontId="35" fillId="35" borderId="63" xfId="50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 applyProtection="1">
      <alignment vertical="center" wrapText="1"/>
      <protection locked="0"/>
    </xf>
    <xf numFmtId="0" fontId="40" fillId="37" borderId="18" xfId="50" applyFont="1" applyFill="1" applyBorder="1" applyAlignment="1" applyProtection="1">
      <alignment vertical="center" wrapText="1"/>
      <protection locked="0"/>
    </xf>
    <xf numFmtId="0" fontId="40" fillId="37" borderId="16" xfId="50" applyFont="1" applyFill="1" applyBorder="1" applyAlignment="1" applyProtection="1">
      <alignment vertical="center" wrapText="1"/>
      <protection locked="0"/>
    </xf>
    <xf numFmtId="0" fontId="30" fillId="41" borderId="0" xfId="50" applyFont="1" applyFill="1" applyBorder="1" applyAlignment="1" applyProtection="1">
      <alignment vertical="center" wrapText="1"/>
      <protection locked="0"/>
    </xf>
    <xf numFmtId="0" fontId="35" fillId="35" borderId="64" xfId="50" applyFont="1" applyFill="1" applyBorder="1" applyAlignment="1" applyProtection="1">
      <alignment horizontal="center" vertical="center"/>
      <protection locked="0"/>
    </xf>
    <xf numFmtId="0" fontId="31" fillId="40" borderId="14" xfId="50" applyFont="1" applyFill="1" applyBorder="1" applyAlignment="1" applyProtection="1">
      <alignment horizontal="center" vertical="center"/>
      <protection locked="0"/>
    </xf>
    <xf numFmtId="0" fontId="30" fillId="41" borderId="14" xfId="50" applyFont="1" applyFill="1" applyBorder="1" applyAlignment="1" applyProtection="1">
      <alignment vertical="center" wrapText="1"/>
      <protection locked="0"/>
    </xf>
    <xf numFmtId="0" fontId="30" fillId="41" borderId="13" xfId="50" applyFont="1" applyFill="1" applyBorder="1" applyAlignment="1" applyProtection="1">
      <alignment vertical="center" wrapText="1"/>
      <protection locked="0"/>
    </xf>
    <xf numFmtId="0" fontId="41" fillId="35" borderId="0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2" fillId="0" borderId="0" xfId="50" applyFont="1" applyAlignment="1" applyProtection="1">
      <alignment vertical="center" wrapText="1"/>
      <protection locked="0"/>
    </xf>
    <xf numFmtId="0" fontId="41" fillId="35" borderId="41" xfId="50" applyFont="1" applyFill="1" applyBorder="1" applyAlignment="1" applyProtection="1">
      <alignment horizontal="left" vertical="center"/>
      <protection/>
    </xf>
    <xf numFmtId="0" fontId="41" fillId="35" borderId="27" xfId="50" applyFont="1" applyFill="1" applyBorder="1" applyAlignment="1" applyProtection="1">
      <alignment horizontal="center" vertical="center"/>
      <protection/>
    </xf>
    <xf numFmtId="0" fontId="41" fillId="35" borderId="26" xfId="50" applyFont="1" applyFill="1" applyBorder="1" applyAlignment="1" applyProtection="1">
      <alignment horizontal="center" vertic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42" fillId="35" borderId="25" xfId="50" applyFont="1" applyFill="1" applyBorder="1" applyAlignment="1" applyProtection="1">
      <alignment horizontal="center" vertic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17" fillId="37" borderId="16" xfId="50" applyFont="1" applyFill="1" applyBorder="1" applyAlignment="1">
      <alignment horizont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42" fillId="35" borderId="24" xfId="50" applyFont="1" applyFill="1" applyBorder="1" applyAlignment="1" applyProtection="1">
      <alignment horizontal="center" vertical="center" wrapText="1"/>
      <protection/>
    </xf>
    <xf numFmtId="0" fontId="30" fillId="37" borderId="13" xfId="50" applyFont="1" applyFill="1" applyBorder="1" applyAlignment="1" applyProtection="1">
      <alignment vertical="center" wrapText="1"/>
      <protection locked="0"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42" fillId="35" borderId="23" xfId="50" applyFont="1" applyFill="1" applyBorder="1" applyAlignment="1" applyProtection="1">
      <alignment horizontal="center" vertic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17" fillId="37" borderId="13" xfId="50" applyFont="1" applyFill="1" applyBorder="1" applyAlignment="1">
      <alignment horizontal="center" wrapText="1"/>
      <protection/>
    </xf>
    <xf numFmtId="0" fontId="32" fillId="0" borderId="0" xfId="50" applyFont="1" applyFill="1" applyBorder="1" applyAlignment="1" applyProtection="1">
      <alignment horizontal="center" vertical="center"/>
      <protection locked="0"/>
    </xf>
    <xf numFmtId="0" fontId="43" fillId="41" borderId="65" xfId="50" applyFont="1" applyFill="1" applyBorder="1" applyAlignment="1" applyProtection="1">
      <alignment horizontal="left" vertical="center"/>
      <protection locked="0"/>
    </xf>
    <xf numFmtId="0" fontId="43" fillId="41" borderId="48" xfId="50" applyFont="1" applyFill="1" applyBorder="1" applyAlignment="1" applyProtection="1">
      <alignment horizontal="center" vertical="center" wrapText="1"/>
      <protection locked="0"/>
    </xf>
    <xf numFmtId="0" fontId="43" fillId="41" borderId="66" xfId="50" applyFont="1" applyFill="1" applyBorder="1" applyAlignment="1" applyProtection="1">
      <alignment horizontal="center" vertical="center" wrapText="1"/>
      <protection locked="0"/>
    </xf>
    <xf numFmtId="0" fontId="43" fillId="41" borderId="67" xfId="50" applyFont="1" applyFill="1" applyBorder="1" applyAlignment="1" applyProtection="1">
      <alignment horizontal="center" vertical="center" wrapText="1"/>
      <protection locked="0"/>
    </xf>
    <xf numFmtId="0" fontId="43" fillId="41" borderId="49" xfId="50" applyFont="1" applyFill="1" applyBorder="1" applyAlignment="1" applyProtection="1">
      <alignment horizontal="center" vertical="center" wrapText="1"/>
      <protection locked="0"/>
    </xf>
    <xf numFmtId="0" fontId="43" fillId="42" borderId="49" xfId="50" applyFont="1" applyFill="1" applyBorder="1" applyAlignment="1" applyProtection="1">
      <alignment horizontal="left" vertical="center"/>
      <protection locked="0"/>
    </xf>
    <xf numFmtId="0" fontId="43" fillId="42" borderId="48" xfId="50" applyFont="1" applyFill="1" applyBorder="1" applyAlignment="1" applyProtection="1">
      <alignment horizontal="center" vertical="center"/>
      <protection locked="0"/>
    </xf>
    <xf numFmtId="0" fontId="43" fillId="41" borderId="46" xfId="50" applyFont="1" applyFill="1" applyBorder="1" applyAlignment="1" applyProtection="1">
      <alignment horizontal="center" vertical="center"/>
      <protection locked="0"/>
    </xf>
    <xf numFmtId="0" fontId="43" fillId="42" borderId="44" xfId="50" applyFont="1" applyFill="1" applyBorder="1" applyAlignment="1" applyProtection="1">
      <alignment horizontal="center" vertical="center"/>
      <protection locked="0"/>
    </xf>
    <xf numFmtId="0" fontId="43" fillId="42" borderId="43" xfId="50" applyFont="1" applyFill="1" applyBorder="1" applyAlignment="1" applyProtection="1">
      <alignment horizontal="center" vertical="center"/>
      <protection locked="0"/>
    </xf>
    <xf numFmtId="0" fontId="43" fillId="41" borderId="44" xfId="50" applyFont="1" applyFill="1" applyBorder="1" applyAlignment="1" applyProtection="1">
      <alignment horizontal="center" vertical="center"/>
      <protection locked="0"/>
    </xf>
    <xf numFmtId="0" fontId="30" fillId="0" borderId="0" xfId="50" applyFont="1" applyAlignment="1" applyProtection="1">
      <alignment horizontal="center" vertical="center" wrapText="1"/>
      <protection locked="0"/>
    </xf>
    <xf numFmtId="0" fontId="32" fillId="35" borderId="48" xfId="50" applyFont="1" applyFill="1" applyBorder="1" applyAlignment="1" applyProtection="1">
      <alignment horizontal="center" vertical="center"/>
      <protection locked="0"/>
    </xf>
    <xf numFmtId="0" fontId="30" fillId="41" borderId="68" xfId="50" applyFont="1" applyFill="1" applyBorder="1" applyAlignment="1" applyProtection="1">
      <alignment vertical="center"/>
      <protection locked="0"/>
    </xf>
    <xf numFmtId="0" fontId="32" fillId="35" borderId="43" xfId="50" applyFont="1" applyFill="1" applyBorder="1" applyAlignment="1" applyProtection="1">
      <alignment horizontal="center" vertical="center"/>
      <protection locked="0"/>
    </xf>
    <xf numFmtId="0" fontId="30" fillId="41" borderId="69" xfId="50" applyFont="1" applyFill="1" applyBorder="1" applyAlignment="1" applyProtection="1">
      <alignment vertical="center"/>
      <protection locked="0"/>
    </xf>
    <xf numFmtId="0" fontId="35" fillId="35" borderId="70" xfId="50" applyFont="1" applyFill="1" applyBorder="1" applyAlignment="1" applyProtection="1">
      <alignment horizontal="left" vertical="center" wrapText="1"/>
      <protection locked="0"/>
    </xf>
    <xf numFmtId="0" fontId="35" fillId="35" borderId="71" xfId="50" applyFont="1" applyFill="1" applyBorder="1" applyAlignment="1" applyProtection="1">
      <alignment horizontal="left" vertical="center" wrapText="1"/>
      <protection locked="0"/>
    </xf>
    <xf numFmtId="0" fontId="35" fillId="35" borderId="72" xfId="50" applyFont="1" applyFill="1" applyBorder="1" applyAlignment="1" applyProtection="1">
      <alignment horizontal="center" vertical="center" wrapText="1"/>
      <protection locked="0"/>
    </xf>
    <xf numFmtId="0" fontId="35" fillId="35" borderId="73" xfId="50" applyFont="1" applyFill="1" applyBorder="1" applyAlignment="1" applyProtection="1">
      <alignment horizontal="center" vertical="center" wrapText="1"/>
      <protection locked="0"/>
    </xf>
    <xf numFmtId="0" fontId="30" fillId="0" borderId="70" xfId="50" applyFont="1" applyBorder="1" applyAlignment="1" applyProtection="1">
      <alignment vertical="center" wrapText="1"/>
      <protection locked="0"/>
    </xf>
    <xf numFmtId="0" fontId="30" fillId="0" borderId="74" xfId="50" applyFont="1" applyBorder="1" applyAlignment="1" applyProtection="1">
      <alignment vertical="center" wrapText="1"/>
      <protection locked="0"/>
    </xf>
    <xf numFmtId="0" fontId="30" fillId="0" borderId="75" xfId="50" applyFont="1" applyBorder="1" applyAlignment="1" applyProtection="1">
      <alignment vertical="center" wrapText="1"/>
      <protection locked="0"/>
    </xf>
    <xf numFmtId="0" fontId="35" fillId="35" borderId="76" xfId="50" applyFont="1" applyFill="1" applyBorder="1" applyAlignment="1" applyProtection="1">
      <alignment horizontal="left" vertical="center" wrapText="1"/>
      <protection locked="0"/>
    </xf>
    <xf numFmtId="0" fontId="35" fillId="35" borderId="77" xfId="50" applyFont="1" applyFill="1" applyBorder="1" applyAlignment="1" applyProtection="1">
      <alignment horizontal="left" vertical="center" wrapText="1"/>
      <protection locked="0"/>
    </xf>
    <xf numFmtId="0" fontId="35" fillId="35" borderId="40" xfId="50" applyFont="1" applyFill="1" applyBorder="1" applyAlignment="1" applyProtection="1">
      <alignment horizontal="center" vertical="center" wrapText="1"/>
      <protection locked="0"/>
    </xf>
    <xf numFmtId="0" fontId="35" fillId="35" borderId="78" xfId="50" applyFont="1" applyFill="1" applyBorder="1" applyAlignment="1" applyProtection="1">
      <alignment horizontal="center" vertical="center" wrapText="1"/>
      <protection locked="0"/>
    </xf>
    <xf numFmtId="0" fontId="30" fillId="0" borderId="76" xfId="50" applyFont="1" applyBorder="1" applyAlignment="1" applyProtection="1">
      <alignment vertical="center" wrapText="1"/>
      <protection locked="0"/>
    </xf>
    <xf numFmtId="0" fontId="30" fillId="0" borderId="36" xfId="50" applyFont="1" applyBorder="1" applyAlignment="1" applyProtection="1">
      <alignment vertical="center" wrapText="1"/>
      <protection locked="0"/>
    </xf>
    <xf numFmtId="0" fontId="30" fillId="0" borderId="35" xfId="50" applyFont="1" applyBorder="1" applyAlignment="1" applyProtection="1">
      <alignment vertical="center" wrapText="1"/>
      <protection locked="0"/>
    </xf>
    <xf numFmtId="0" fontId="30" fillId="0" borderId="36" xfId="50" applyFont="1" applyBorder="1" applyAlignment="1" applyProtection="1">
      <alignment vertical="center" wrapText="1"/>
      <protection locked="0"/>
    </xf>
    <xf numFmtId="0" fontId="30" fillId="0" borderId="35" xfId="50" applyFont="1" applyBorder="1" applyAlignment="1" applyProtection="1">
      <alignment vertical="center" wrapText="1"/>
      <protection locked="0"/>
    </xf>
    <xf numFmtId="0" fontId="35" fillId="0" borderId="40" xfId="50" applyFont="1" applyFill="1" applyBorder="1" applyAlignment="1" applyProtection="1">
      <alignment horizontal="center" vertical="center" wrapText="1"/>
      <protection locked="0"/>
    </xf>
    <xf numFmtId="0" fontId="35" fillId="35" borderId="79" xfId="50" applyFont="1" applyFill="1" applyBorder="1" applyAlignment="1" applyProtection="1">
      <alignment horizontal="left" vertical="center" wrapText="1"/>
      <protection locked="0"/>
    </xf>
    <xf numFmtId="0" fontId="35" fillId="35" borderId="80" xfId="50" applyFont="1" applyFill="1" applyBorder="1" applyAlignment="1" applyProtection="1">
      <alignment horizontal="left" vertical="center" wrapText="1"/>
      <protection locked="0"/>
    </xf>
    <xf numFmtId="0" fontId="30" fillId="0" borderId="81" xfId="50" applyFont="1" applyFill="1" applyBorder="1" applyAlignment="1" applyProtection="1">
      <alignment horizontal="center" vertical="center" wrapText="1"/>
      <protection locked="0"/>
    </xf>
    <xf numFmtId="0" fontId="35" fillId="35" borderId="82" xfId="50" applyFont="1" applyFill="1" applyBorder="1" applyAlignment="1" applyProtection="1">
      <alignment horizontal="center" vertical="center" wrapText="1"/>
      <protection locked="0"/>
    </xf>
    <xf numFmtId="0" fontId="35" fillId="35" borderId="83" xfId="50" applyFont="1" applyFill="1" applyBorder="1" applyAlignment="1" applyProtection="1">
      <alignment horizontal="center" vertical="center" wrapText="1"/>
      <protection locked="0"/>
    </xf>
    <xf numFmtId="0" fontId="30" fillId="0" borderId="84" xfId="50" applyFont="1" applyBorder="1" applyAlignment="1" applyProtection="1">
      <alignment vertical="center" wrapText="1"/>
      <protection locked="0"/>
    </xf>
    <xf numFmtId="0" fontId="30" fillId="0" borderId="85" xfId="50" applyFont="1" applyBorder="1" applyAlignment="1" applyProtection="1">
      <alignment vertical="center" wrapText="1"/>
      <protection locked="0"/>
    </xf>
    <xf numFmtId="0" fontId="30" fillId="0" borderId="86" xfId="50" applyFont="1" applyBorder="1" applyAlignment="1" applyProtection="1">
      <alignment vertical="center" wrapText="1"/>
      <protection locked="0"/>
    </xf>
    <xf numFmtId="0" fontId="30" fillId="0" borderId="79" xfId="50" applyFont="1" applyBorder="1" applyAlignment="1" applyProtection="1">
      <alignment vertical="center" wrapText="1"/>
      <protection locked="0"/>
    </xf>
    <xf numFmtId="0" fontId="30" fillId="0" borderId="34" xfId="50" applyFont="1" applyBorder="1" applyAlignment="1" applyProtection="1">
      <alignment vertical="center" wrapText="1"/>
      <protection locked="0"/>
    </xf>
    <xf numFmtId="0" fontId="30" fillId="0" borderId="33" xfId="50" applyFont="1" applyBorder="1" applyAlignment="1" applyProtection="1">
      <alignment vertical="center" wrapText="1"/>
      <protection locked="0"/>
    </xf>
    <xf numFmtId="0" fontId="30" fillId="0" borderId="34" xfId="50" applyFont="1" applyBorder="1" applyAlignment="1" applyProtection="1">
      <alignment vertical="center" wrapText="1"/>
      <protection locked="0"/>
    </xf>
    <xf numFmtId="0" fontId="43" fillId="41" borderId="87" xfId="50" applyFont="1" applyFill="1" applyBorder="1" applyAlignment="1" applyProtection="1">
      <alignment horizontal="center" vertical="center" wrapText="1"/>
      <protection locked="0"/>
    </xf>
    <xf numFmtId="0" fontId="30" fillId="0" borderId="65" xfId="50" applyFont="1" applyBorder="1" applyAlignment="1" applyProtection="1">
      <alignment horizontal="center" vertical="center" wrapText="1"/>
      <protection locked="0"/>
    </xf>
    <xf numFmtId="0" fontId="30" fillId="0" borderId="67" xfId="50" applyFont="1" applyBorder="1" applyAlignment="1" applyProtection="1">
      <alignment horizontal="center" vertical="center" wrapText="1"/>
      <protection locked="0"/>
    </xf>
    <xf numFmtId="0" fontId="32" fillId="35" borderId="88" xfId="50" applyFont="1" applyFill="1" applyBorder="1" applyAlignment="1" applyProtection="1">
      <alignment horizontal="center" vertical="center"/>
      <protection locked="0"/>
    </xf>
    <xf numFmtId="0" fontId="32" fillId="35" borderId="89" xfId="50" applyFont="1" applyFill="1" applyBorder="1" applyAlignment="1" applyProtection="1">
      <alignment horizontal="center" vertical="center"/>
      <protection locked="0"/>
    </xf>
    <xf numFmtId="0" fontId="32" fillId="35" borderId="90" xfId="50" applyFont="1" applyFill="1" applyBorder="1" applyAlignment="1" applyProtection="1">
      <alignment horizontal="center" vertical="center"/>
      <protection locked="0"/>
    </xf>
    <xf numFmtId="0" fontId="32" fillId="35" borderId="91" xfId="50" applyFont="1" applyFill="1" applyBorder="1" applyAlignment="1" applyProtection="1">
      <alignment horizontal="center" vertical="center"/>
      <protection locked="0"/>
    </xf>
    <xf numFmtId="0" fontId="32" fillId="43" borderId="68" xfId="50" applyFont="1" applyFill="1" applyBorder="1" applyAlignment="1" applyProtection="1">
      <alignment horizontal="center" vertical="center" wrapText="1"/>
      <protection locked="0"/>
    </xf>
    <xf numFmtId="0" fontId="32" fillId="43" borderId="92" xfId="50" applyFont="1" applyFill="1" applyBorder="1" applyAlignment="1" applyProtection="1">
      <alignment horizontal="center" vertical="center" wrapText="1"/>
      <protection locked="0"/>
    </xf>
    <xf numFmtId="0" fontId="30" fillId="0" borderId="65" xfId="50" applyFont="1" applyBorder="1" applyAlignment="1" applyProtection="1">
      <alignment horizontal="center" vertical="center" wrapText="1"/>
      <protection locked="0"/>
    </xf>
    <xf numFmtId="0" fontId="30" fillId="0" borderId="67" xfId="50" applyFont="1" applyBorder="1" applyAlignment="1" applyProtection="1">
      <alignment horizontal="center" vertical="center" wrapText="1"/>
      <protection locked="0"/>
    </xf>
    <xf numFmtId="0" fontId="32" fillId="35" borderId="47" xfId="50" applyFont="1" applyFill="1" applyBorder="1" applyAlignment="1" applyProtection="1">
      <alignment horizontal="center" vertical="center" wrapText="1"/>
      <protection locked="0"/>
    </xf>
    <xf numFmtId="0" fontId="32" fillId="35" borderId="42" xfId="50" applyFont="1" applyFill="1" applyBorder="1" applyAlignment="1" applyProtection="1">
      <alignment horizontal="center" vertical="center" wrapText="1"/>
      <protection locked="0"/>
    </xf>
    <xf numFmtId="0" fontId="32" fillId="35" borderId="93" xfId="50" applyFont="1" applyFill="1" applyBorder="1" applyAlignment="1" applyProtection="1">
      <alignment horizontal="center" vertical="center"/>
      <protection locked="0"/>
    </xf>
    <xf numFmtId="0" fontId="32" fillId="35" borderId="79" xfId="50" applyFont="1" applyFill="1" applyBorder="1" applyAlignment="1" applyProtection="1">
      <alignment horizontal="center" vertical="center"/>
      <protection locked="0"/>
    </xf>
    <xf numFmtId="0" fontId="32" fillId="35" borderId="68" xfId="50" applyFont="1" applyFill="1" applyBorder="1" applyAlignment="1" applyProtection="1">
      <alignment horizontal="center" vertical="center"/>
      <protection locked="0"/>
    </xf>
    <xf numFmtId="0" fontId="32" fillId="35" borderId="69" xfId="50" applyFont="1" applyFill="1" applyBorder="1" applyAlignment="1" applyProtection="1">
      <alignment horizontal="center" vertical="center"/>
      <protection locked="0"/>
    </xf>
    <xf numFmtId="0" fontId="32" fillId="35" borderId="49" xfId="50" applyFont="1" applyFill="1" applyBorder="1" applyAlignment="1" applyProtection="1">
      <alignment horizontal="center" vertical="center"/>
      <protection locked="0"/>
    </xf>
    <xf numFmtId="0" fontId="32" fillId="35" borderId="44" xfId="50" applyFont="1" applyFill="1" applyBorder="1" applyAlignment="1" applyProtection="1">
      <alignment horizontal="center" vertical="center"/>
      <protection locked="0"/>
    </xf>
    <xf numFmtId="0" fontId="32" fillId="35" borderId="48" xfId="50" applyFont="1" applyFill="1" applyBorder="1" applyAlignment="1" applyProtection="1">
      <alignment horizontal="center" vertical="center"/>
      <protection locked="0"/>
    </xf>
    <xf numFmtId="0" fontId="32" fillId="35" borderId="43" xfId="50" applyFont="1" applyFill="1" applyBorder="1" applyAlignment="1" applyProtection="1">
      <alignment horizontal="center" vertical="center"/>
      <protection locked="0"/>
    </xf>
    <xf numFmtId="0" fontId="32" fillId="35" borderId="47" xfId="50" applyFont="1" applyFill="1" applyBorder="1" applyAlignment="1" applyProtection="1">
      <alignment horizontal="center" vertical="center"/>
      <protection locked="0"/>
    </xf>
    <xf numFmtId="0" fontId="32" fillId="35" borderId="42" xfId="50" applyFont="1" applyFill="1" applyBorder="1" applyAlignment="1" applyProtection="1">
      <alignment horizontal="center" vertical="center"/>
      <protection locked="0"/>
    </xf>
    <xf numFmtId="0" fontId="30" fillId="37" borderId="46" xfId="50" applyFont="1" applyFill="1" applyBorder="1" applyAlignment="1" applyProtection="1">
      <alignment horizontal="center" vertical="center"/>
      <protection locked="0"/>
    </xf>
    <xf numFmtId="0" fontId="30" fillId="37" borderId="45" xfId="50" applyFont="1" applyFill="1" applyBorder="1" applyAlignment="1" applyProtection="1">
      <alignment horizontal="center" vertical="center"/>
      <protection locked="0"/>
    </xf>
    <xf numFmtId="0" fontId="32" fillId="0" borderId="65" xfId="50" applyFont="1" applyFill="1" applyBorder="1" applyAlignment="1" applyProtection="1">
      <alignment horizontal="center" vertical="center"/>
      <protection locked="0"/>
    </xf>
    <xf numFmtId="0" fontId="32" fillId="0" borderId="67" xfId="50" applyFont="1" applyFill="1" applyBorder="1" applyAlignment="1" applyProtection="1">
      <alignment horizontal="center" vertical="center"/>
      <protection locked="0"/>
    </xf>
    <xf numFmtId="0" fontId="30" fillId="0" borderId="49" xfId="50" applyFont="1" applyFill="1" applyBorder="1" applyAlignment="1" applyProtection="1">
      <alignment horizontal="center" vertical="center" wrapText="1"/>
      <protection locked="0"/>
    </xf>
    <xf numFmtId="0" fontId="30" fillId="0" borderId="47" xfId="50" applyFont="1" applyFill="1" applyBorder="1" applyAlignment="1" applyProtection="1">
      <alignment horizontal="center" vertical="center" wrapText="1"/>
      <protection locked="0"/>
    </xf>
    <xf numFmtId="0" fontId="30" fillId="37" borderId="49" xfId="50" applyFont="1" applyFill="1" applyBorder="1" applyAlignment="1" applyProtection="1">
      <alignment horizontal="center" vertical="center" wrapText="1"/>
      <protection locked="0"/>
    </xf>
    <xf numFmtId="0" fontId="30" fillId="37" borderId="47" xfId="50" applyFont="1" applyFill="1" applyBorder="1" applyAlignment="1" applyProtection="1">
      <alignment horizontal="center" vertical="center" wrapText="1"/>
      <protection locked="0"/>
    </xf>
    <xf numFmtId="0" fontId="30" fillId="37" borderId="90" xfId="50" applyFont="1" applyFill="1" applyBorder="1" applyAlignment="1" applyProtection="1">
      <alignment horizontal="center" vertical="center" wrapText="1"/>
      <protection locked="0"/>
    </xf>
    <xf numFmtId="0" fontId="30" fillId="37" borderId="88" xfId="50" applyFont="1" applyFill="1" applyBorder="1" applyAlignment="1" applyProtection="1">
      <alignment horizontal="center" vertical="center" wrapText="1"/>
      <protection locked="0"/>
    </xf>
    <xf numFmtId="0" fontId="42" fillId="35" borderId="17" xfId="50" applyFont="1" applyFill="1" applyBorder="1" applyAlignment="1" applyProtection="1">
      <alignment horizontal="center" vertic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18" fillId="37" borderId="17" xfId="50" applyFont="1" applyFill="1" applyBorder="1" applyAlignment="1">
      <alignment horizont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42" fillId="35" borderId="15" xfId="50" applyFont="1" applyFill="1" applyBorder="1" applyAlignment="1" applyProtection="1">
      <alignment horizontal="center" vertical="center" wrapText="1"/>
      <protection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18" fillId="37" borderId="15" xfId="50" applyFont="1" applyFill="1" applyBorder="1" applyAlignment="1">
      <alignment horizont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20" fillId="37" borderId="41" xfId="50" applyFont="1" applyFill="1" applyBorder="1" applyAlignment="1">
      <alignment horizont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20" xfId="50" applyFont="1" applyFill="1" applyBorder="1" applyAlignment="1" applyProtection="1">
      <alignment horizontal="center" vertical="center" wrapText="1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18" fillId="37" borderId="20" xfId="50" applyFont="1" applyFill="1" applyBorder="1" applyAlignment="1">
      <alignment horizontal="center" wrapText="1"/>
      <protection/>
    </xf>
    <xf numFmtId="0" fontId="18" fillId="37" borderId="18" xfId="50" applyFont="1" applyFill="1" applyBorder="1" applyAlignment="1">
      <alignment horizontal="center" wrapText="1"/>
      <protection/>
    </xf>
    <xf numFmtId="0" fontId="32" fillId="0" borderId="66" xfId="50" applyFont="1" applyFill="1" applyBorder="1" applyAlignment="1" applyProtection="1">
      <alignment horizontal="center" vertical="center"/>
      <protection locked="0"/>
    </xf>
    <xf numFmtId="0" fontId="6" fillId="0" borderId="41" xfId="50" applyFont="1" applyFill="1" applyBorder="1" applyAlignment="1" applyProtection="1">
      <alignment horizontal="center" vertical="center"/>
      <protection locked="0"/>
    </xf>
    <xf numFmtId="0" fontId="6" fillId="0" borderId="40" xfId="50" applyFont="1" applyFill="1" applyBorder="1" applyAlignment="1" applyProtection="1">
      <alignment horizontal="center" vertical="center"/>
      <protection locked="0"/>
    </xf>
    <xf numFmtId="0" fontId="6" fillId="0" borderId="27" xfId="50" applyFont="1" applyFill="1" applyBorder="1" applyAlignment="1" applyProtection="1">
      <alignment horizontal="center" vertical="center"/>
      <protection locked="0"/>
    </xf>
    <xf numFmtId="0" fontId="26" fillId="0" borderId="20" xfId="50" applyFont="1" applyFill="1" applyBorder="1" applyAlignment="1" applyProtection="1">
      <alignment horizontal="center" vertical="center" wrapText="1"/>
      <protection locked="0"/>
    </xf>
    <xf numFmtId="0" fontId="26" fillId="0" borderId="19" xfId="50" applyFont="1" applyFill="1" applyBorder="1" applyAlignment="1" applyProtection="1">
      <alignment horizontal="center" vertical="center" wrapText="1"/>
      <protection locked="0"/>
    </xf>
    <xf numFmtId="0" fontId="26" fillId="0" borderId="18" xfId="50" applyFont="1" applyFill="1" applyBorder="1" applyAlignment="1" applyProtection="1">
      <alignment horizontal="center" vertical="center" wrapText="1"/>
      <protection locked="0"/>
    </xf>
    <xf numFmtId="0" fontId="26" fillId="0" borderId="17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16" xfId="50" applyFont="1" applyFill="1" applyBorder="1" applyAlignment="1" applyProtection="1">
      <alignment horizontal="center" vertical="center" wrapText="1"/>
      <protection locked="0"/>
    </xf>
    <xf numFmtId="0" fontId="26" fillId="0" borderId="15" xfId="50" applyFont="1" applyFill="1" applyBorder="1" applyAlignment="1" applyProtection="1">
      <alignment horizontal="center" vertical="center" wrapText="1"/>
      <protection locked="0"/>
    </xf>
    <xf numFmtId="0" fontId="26" fillId="0" borderId="14" xfId="50" applyFont="1" applyFill="1" applyBorder="1" applyAlignment="1" applyProtection="1">
      <alignment horizontal="center" vertical="center" wrapText="1"/>
      <protection locked="0"/>
    </xf>
    <xf numFmtId="0" fontId="26" fillId="0" borderId="13" xfId="50" applyFont="1" applyFill="1" applyBorder="1" applyAlignment="1" applyProtection="1">
      <alignment horizontal="center" vertical="center" wrapText="1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Normal_résultats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40" zoomScaleNormal="75" zoomScaleSheetLayoutView="40" zoomScalePageLayoutView="0" workbookViewId="0" topLeftCell="A1">
      <selection activeCell="AE42" sqref="AE42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2.28125" style="169" bestFit="1" customWidth="1"/>
    <col min="5" max="5" width="15.140625" style="169" customWidth="1"/>
    <col min="6" max="6" width="14.7109375" style="169" customWidth="1"/>
    <col min="7" max="7" width="16.00390625" style="169" customWidth="1"/>
    <col min="8" max="8" width="13.8515625" style="169" customWidth="1"/>
    <col min="9" max="10" width="15.7109375" style="169" customWidth="1"/>
    <col min="11" max="11" width="14.8515625" style="169" customWidth="1"/>
    <col min="12" max="12" width="14.7109375" style="169" customWidth="1"/>
    <col min="13" max="13" width="13.57421875" style="169" customWidth="1"/>
    <col min="14" max="14" width="17.421875" style="169" customWidth="1"/>
    <col min="15" max="15" width="15.140625" style="169" customWidth="1"/>
    <col min="16" max="16" width="13.8515625" style="169" customWidth="1"/>
    <col min="17" max="17" width="19.28125" style="169" customWidth="1"/>
    <col min="18" max="18" width="15.00390625" style="169" customWidth="1"/>
    <col min="19" max="19" width="13.57421875" style="169" bestFit="1" customWidth="1"/>
    <col min="20" max="20" width="12.421875" style="169" customWidth="1"/>
    <col min="21" max="16384" width="9.00390625" style="169" customWidth="1"/>
  </cols>
  <sheetData>
    <row r="1" spans="1:256" s="139" customFormat="1" ht="12" thickBot="1">
      <c r="A1" s="320" t="s">
        <v>273</v>
      </c>
      <c r="B1" s="321"/>
      <c r="C1" s="137"/>
      <c r="D1" s="137"/>
      <c r="E1" s="137"/>
      <c r="F1" s="137"/>
      <c r="G1" s="137"/>
      <c r="H1" s="137"/>
      <c r="I1" s="138" t="s">
        <v>274</v>
      </c>
      <c r="J1" s="320" t="s">
        <v>273</v>
      </c>
      <c r="K1" s="344"/>
      <c r="L1" s="321"/>
      <c r="M1" s="137"/>
      <c r="N1" s="137"/>
      <c r="O1" s="137"/>
      <c r="P1" s="137"/>
      <c r="R1" s="140"/>
      <c r="S1" s="138" t="s">
        <v>275</v>
      </c>
      <c r="T1" s="140"/>
      <c r="U1" s="140"/>
      <c r="V1" s="140"/>
      <c r="W1" s="140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7:256" s="139" customFormat="1" ht="11.25">
      <c r="Q2" s="143"/>
      <c r="R2" s="144"/>
      <c r="S2" s="144"/>
      <c r="T2" s="144"/>
      <c r="U2" s="144"/>
      <c r="V2" s="144"/>
      <c r="W2" s="144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1:252" s="139" customFormat="1" ht="11.25">
      <c r="U3" s="144"/>
      <c r="V3" s="144"/>
      <c r="W3" s="144"/>
      <c r="X3" s="144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</row>
    <row r="4" spans="1:252" s="139" customFormat="1" ht="11.25">
      <c r="A4" s="145" t="s">
        <v>66</v>
      </c>
      <c r="B4" s="146" t="s">
        <v>66</v>
      </c>
      <c r="C4" s="146" t="s">
        <v>66</v>
      </c>
      <c r="D4" s="146" t="s">
        <v>66</v>
      </c>
      <c r="E4" s="147" t="s">
        <v>66</v>
      </c>
      <c r="F4" s="148" t="s">
        <v>66</v>
      </c>
      <c r="G4" s="147" t="s">
        <v>66</v>
      </c>
      <c r="H4" s="148" t="s">
        <v>66</v>
      </c>
      <c r="T4" s="149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</row>
    <row r="5" spans="1:252" s="154" customFormat="1" ht="12.75">
      <c r="A5" s="150" t="s">
        <v>63</v>
      </c>
      <c r="B5" s="151" t="s">
        <v>132</v>
      </c>
      <c r="C5" s="151" t="s">
        <v>131</v>
      </c>
      <c r="D5" s="152" t="s">
        <v>44</v>
      </c>
      <c r="E5" s="151" t="s">
        <v>153</v>
      </c>
      <c r="F5" s="153" t="s">
        <v>152</v>
      </c>
      <c r="G5" s="151" t="s">
        <v>151</v>
      </c>
      <c r="H5" s="153" t="s">
        <v>150</v>
      </c>
      <c r="J5" s="345" t="s">
        <v>116</v>
      </c>
      <c r="K5" s="346"/>
      <c r="L5" s="346"/>
      <c r="M5" s="346"/>
      <c r="N5" s="346"/>
      <c r="O5" s="346"/>
      <c r="P5" s="346"/>
      <c r="Q5" s="347"/>
      <c r="R5" s="139"/>
      <c r="S5" s="139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</row>
    <row r="6" spans="1:252" s="160" customFormat="1" ht="11.25">
      <c r="A6" s="156"/>
      <c r="B6" s="157"/>
      <c r="C6" s="157"/>
      <c r="D6" s="158"/>
      <c r="E6" s="158"/>
      <c r="F6" s="158"/>
      <c r="G6" s="158"/>
      <c r="H6" s="159"/>
      <c r="J6" s="139"/>
      <c r="K6" s="139"/>
      <c r="L6" s="139"/>
      <c r="M6" s="139"/>
      <c r="N6" s="139"/>
      <c r="O6" s="139"/>
      <c r="P6" s="161"/>
      <c r="Q6" s="162"/>
      <c r="R6" s="142"/>
      <c r="S6" s="149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</row>
    <row r="7" spans="1:39" ht="11.25">
      <c r="A7" s="164" t="s">
        <v>221</v>
      </c>
      <c r="B7" s="165" t="s">
        <v>276</v>
      </c>
      <c r="C7" s="165" t="s">
        <v>277</v>
      </c>
      <c r="D7" s="166">
        <v>40049</v>
      </c>
      <c r="E7" s="167">
        <v>785783</v>
      </c>
      <c r="F7" s="167">
        <v>1871258</v>
      </c>
      <c r="G7" s="167">
        <v>786377</v>
      </c>
      <c r="H7" s="168">
        <v>1870206</v>
      </c>
      <c r="J7" s="170" t="s">
        <v>71</v>
      </c>
      <c r="K7" s="170"/>
      <c r="L7" s="171"/>
      <c r="M7" s="171"/>
      <c r="N7" s="171"/>
      <c r="O7" s="172"/>
      <c r="P7" s="173"/>
      <c r="Q7" s="154"/>
      <c r="R7" s="154"/>
      <c r="S7" s="15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</row>
    <row r="8" spans="1:19" ht="11.25">
      <c r="A8" s="175"/>
      <c r="B8" s="176"/>
      <c r="C8" s="176"/>
      <c r="D8" s="177"/>
      <c r="E8" s="177"/>
      <c r="F8" s="177"/>
      <c r="G8" s="177"/>
      <c r="H8" s="178"/>
      <c r="J8" s="179" t="s">
        <v>18</v>
      </c>
      <c r="K8" s="180"/>
      <c r="L8" s="181" t="s">
        <v>278</v>
      </c>
      <c r="M8" s="182"/>
      <c r="N8" s="182"/>
      <c r="O8" s="182"/>
      <c r="P8" s="183"/>
      <c r="Q8" s="184"/>
      <c r="R8" s="160"/>
      <c r="S8" s="160"/>
    </row>
    <row r="9" spans="5:19" ht="12.75" customHeight="1">
      <c r="E9" s="149"/>
      <c r="F9" s="149"/>
      <c r="G9" s="149"/>
      <c r="H9" s="149"/>
      <c r="I9" s="149"/>
      <c r="J9" s="185" t="s">
        <v>279</v>
      </c>
      <c r="K9" s="186"/>
      <c r="L9" s="187" t="s">
        <v>280</v>
      </c>
      <c r="M9" s="188"/>
      <c r="N9" s="188"/>
      <c r="O9" s="188"/>
      <c r="P9" s="189"/>
      <c r="Q9" s="190"/>
      <c r="R9" s="160"/>
      <c r="S9" s="160"/>
    </row>
    <row r="10" spans="4:17" ht="12.75" customHeight="1">
      <c r="D10" s="149"/>
      <c r="E10" s="348" t="s">
        <v>281</v>
      </c>
      <c r="F10" s="349"/>
      <c r="G10" s="350"/>
      <c r="H10" s="149"/>
      <c r="I10" s="149"/>
      <c r="J10" s="185" t="s">
        <v>17</v>
      </c>
      <c r="K10" s="186"/>
      <c r="L10" s="187" t="s">
        <v>278</v>
      </c>
      <c r="M10" s="188"/>
      <c r="N10" s="188"/>
      <c r="O10" s="188"/>
      <c r="P10" s="189"/>
      <c r="Q10" s="190"/>
    </row>
    <row r="11" spans="4:17" ht="12.75" customHeight="1">
      <c r="D11" s="149"/>
      <c r="E11" s="351"/>
      <c r="F11" s="352"/>
      <c r="G11" s="353"/>
      <c r="H11" s="149"/>
      <c r="I11" s="149"/>
      <c r="J11" s="185" t="s">
        <v>16</v>
      </c>
      <c r="K11" s="186"/>
      <c r="L11" s="187" t="s">
        <v>282</v>
      </c>
      <c r="M11" s="188"/>
      <c r="N11" s="188"/>
      <c r="O11" s="188"/>
      <c r="P11" s="189"/>
      <c r="Q11" s="190"/>
    </row>
    <row r="12" spans="1:20" ht="14.25" customHeight="1">
      <c r="A12" s="145" t="s">
        <v>66</v>
      </c>
      <c r="B12" s="191" t="s">
        <v>283</v>
      </c>
      <c r="C12" s="192">
        <v>200</v>
      </c>
      <c r="D12" s="149"/>
      <c r="E12" s="351"/>
      <c r="F12" s="352"/>
      <c r="G12" s="353"/>
      <c r="H12" s="149"/>
      <c r="I12" s="149"/>
      <c r="J12" s="185" t="s">
        <v>284</v>
      </c>
      <c r="K12" s="186"/>
      <c r="L12" s="187" t="s">
        <v>285</v>
      </c>
      <c r="M12" s="188"/>
      <c r="N12" s="188"/>
      <c r="O12" s="188"/>
      <c r="P12" s="189"/>
      <c r="Q12" s="190"/>
      <c r="T12" s="149"/>
    </row>
    <row r="13" spans="1:20" ht="14.25" customHeight="1">
      <c r="A13" s="193" t="s">
        <v>66</v>
      </c>
      <c r="B13" s="194" t="s">
        <v>286</v>
      </c>
      <c r="C13" s="195">
        <v>1200</v>
      </c>
      <c r="D13" s="149"/>
      <c r="E13" s="351"/>
      <c r="F13" s="352"/>
      <c r="G13" s="353"/>
      <c r="H13" s="149"/>
      <c r="I13" s="149"/>
      <c r="J13" s="185" t="s">
        <v>76</v>
      </c>
      <c r="K13" s="186"/>
      <c r="L13" s="187" t="s">
        <v>98</v>
      </c>
      <c r="M13" s="188"/>
      <c r="N13" s="188"/>
      <c r="O13" s="188"/>
      <c r="P13" s="189"/>
      <c r="Q13" s="190"/>
      <c r="T13" s="149"/>
    </row>
    <row r="14" spans="1:20" ht="14.25" customHeight="1">
      <c r="A14" s="193" t="s">
        <v>66</v>
      </c>
      <c r="B14" s="194" t="s">
        <v>287</v>
      </c>
      <c r="C14" s="195">
        <v>200</v>
      </c>
      <c r="D14" s="149"/>
      <c r="E14" s="354"/>
      <c r="F14" s="355"/>
      <c r="G14" s="356"/>
      <c r="H14" s="149"/>
      <c r="I14" s="149"/>
      <c r="J14" s="185" t="s">
        <v>75</v>
      </c>
      <c r="K14" s="186"/>
      <c r="L14" s="187" t="s">
        <v>92</v>
      </c>
      <c r="M14" s="188"/>
      <c r="N14" s="188"/>
      <c r="O14" s="188"/>
      <c r="P14" s="189"/>
      <c r="Q14" s="190"/>
      <c r="R14" s="149"/>
      <c r="S14" s="149"/>
      <c r="T14" s="139"/>
    </row>
    <row r="15" spans="1:20" ht="14.25" customHeight="1">
      <c r="A15" s="196"/>
      <c r="B15" s="194" t="s">
        <v>288</v>
      </c>
      <c r="C15" s="197">
        <f>C13*C14</f>
        <v>240000</v>
      </c>
      <c r="D15" s="149"/>
      <c r="E15" s="198"/>
      <c r="F15" s="198"/>
      <c r="G15" s="198"/>
      <c r="H15" s="149"/>
      <c r="I15" s="149"/>
      <c r="J15" s="185" t="s">
        <v>74</v>
      </c>
      <c r="K15" s="186"/>
      <c r="L15" s="187" t="s">
        <v>86</v>
      </c>
      <c r="M15" s="188"/>
      <c r="N15" s="188"/>
      <c r="O15" s="188"/>
      <c r="P15" s="189"/>
      <c r="Q15" s="190"/>
      <c r="R15" s="149"/>
      <c r="S15" s="149"/>
      <c r="T15" s="139"/>
    </row>
    <row r="16" spans="1:20" ht="11.25" customHeight="1">
      <c r="A16" s="199"/>
      <c r="B16" s="200" t="s">
        <v>289</v>
      </c>
      <c r="C16" s="201">
        <f>+C15*0.05</f>
        <v>12000</v>
      </c>
      <c r="D16" s="149"/>
      <c r="E16" s="149"/>
      <c r="F16" s="149"/>
      <c r="G16" s="149"/>
      <c r="H16" s="149"/>
      <c r="I16" s="149"/>
      <c r="J16" s="202" t="s">
        <v>73</v>
      </c>
      <c r="K16" s="203"/>
      <c r="L16" s="204" t="s">
        <v>80</v>
      </c>
      <c r="M16" s="205"/>
      <c r="N16" s="205"/>
      <c r="O16" s="206"/>
      <c r="P16" s="207"/>
      <c r="Q16" s="208"/>
      <c r="R16" s="161"/>
      <c r="S16" s="139"/>
      <c r="T16" s="161"/>
    </row>
    <row r="17" spans="1:21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39"/>
      <c r="K17" s="139"/>
      <c r="L17" s="139"/>
      <c r="M17" s="139"/>
      <c r="N17" s="139"/>
      <c r="O17" s="209"/>
      <c r="P17" s="139"/>
      <c r="Q17" s="161"/>
      <c r="R17" s="161"/>
      <c r="S17" s="139"/>
      <c r="T17" s="210"/>
      <c r="U17" s="139"/>
    </row>
    <row r="18" spans="1:20" ht="11.25">
      <c r="A18" s="149"/>
      <c r="B18" s="149"/>
      <c r="C18" s="149"/>
      <c r="D18" s="149"/>
      <c r="E18" s="149"/>
      <c r="F18" s="149"/>
      <c r="G18" s="149"/>
      <c r="H18" s="149"/>
      <c r="I18" s="149"/>
      <c r="J18" s="211"/>
      <c r="K18" s="212" t="s">
        <v>66</v>
      </c>
      <c r="L18" s="212" t="s">
        <v>66</v>
      </c>
      <c r="M18" s="212" t="s">
        <v>66</v>
      </c>
      <c r="N18" s="212" t="s">
        <v>66</v>
      </c>
      <c r="O18" s="212" t="s">
        <v>66</v>
      </c>
      <c r="P18" s="213" t="s">
        <v>67</v>
      </c>
      <c r="Q18" s="213" t="s">
        <v>67</v>
      </c>
      <c r="R18" s="213" t="s">
        <v>67</v>
      </c>
      <c r="S18" s="213" t="s">
        <v>67</v>
      </c>
      <c r="T18" s="139"/>
    </row>
    <row r="19" spans="1:20" ht="22.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4" t="s">
        <v>290</v>
      </c>
      <c r="K19" s="215" t="s">
        <v>279</v>
      </c>
      <c r="L19" s="215" t="s">
        <v>18</v>
      </c>
      <c r="M19" s="216" t="s">
        <v>17</v>
      </c>
      <c r="N19" s="216" t="s">
        <v>291</v>
      </c>
      <c r="O19" s="216" t="s">
        <v>16</v>
      </c>
      <c r="P19" s="216" t="s">
        <v>76</v>
      </c>
      <c r="Q19" s="216" t="s">
        <v>75</v>
      </c>
      <c r="R19" s="216" t="s">
        <v>74</v>
      </c>
      <c r="S19" s="217" t="s">
        <v>73</v>
      </c>
      <c r="T19" s="139"/>
    </row>
    <row r="20" spans="1:20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18" t="s">
        <v>14</v>
      </c>
      <c r="K20" s="212" t="s">
        <v>292</v>
      </c>
      <c r="L20" s="212" t="s">
        <v>33</v>
      </c>
      <c r="M20" s="212" t="s">
        <v>102</v>
      </c>
      <c r="N20" s="212" t="s">
        <v>111</v>
      </c>
      <c r="O20" s="212" t="s">
        <v>2</v>
      </c>
      <c r="P20" s="219"/>
      <c r="Q20" s="219"/>
      <c r="R20" s="219"/>
      <c r="S20" s="220"/>
      <c r="T20" s="139"/>
    </row>
    <row r="21" spans="1:20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1" t="s">
        <v>13</v>
      </c>
      <c r="K21" s="212" t="s">
        <v>292</v>
      </c>
      <c r="L21" s="212" t="s">
        <v>38</v>
      </c>
      <c r="M21" s="212" t="s">
        <v>102</v>
      </c>
      <c r="N21" s="212" t="s">
        <v>111</v>
      </c>
      <c r="O21" s="212" t="s">
        <v>2</v>
      </c>
      <c r="P21" s="219"/>
      <c r="Q21" s="219"/>
      <c r="R21" s="219"/>
      <c r="S21" s="220"/>
      <c r="T21" s="139"/>
    </row>
    <row r="22" spans="1:20" ht="14.25" customHeight="1">
      <c r="A22" s="170" t="s">
        <v>71</v>
      </c>
      <c r="B22" s="188"/>
      <c r="C22" s="188"/>
      <c r="D22" s="141"/>
      <c r="E22" s="141"/>
      <c r="F22" s="222"/>
      <c r="G22" s="222"/>
      <c r="H22" s="222"/>
      <c r="J22" s="221" t="s">
        <v>12</v>
      </c>
      <c r="K22" s="212" t="s">
        <v>292</v>
      </c>
      <c r="L22" s="212" t="s">
        <v>24</v>
      </c>
      <c r="M22" s="212" t="s">
        <v>102</v>
      </c>
      <c r="N22" s="212" t="s">
        <v>111</v>
      </c>
      <c r="O22" s="212" t="s">
        <v>2</v>
      </c>
      <c r="P22" s="219"/>
      <c r="Q22" s="219"/>
      <c r="R22" s="219"/>
      <c r="S22" s="220"/>
      <c r="T22" s="139"/>
    </row>
    <row r="23" spans="1:20" ht="14.25" customHeight="1">
      <c r="A23" s="357" t="s">
        <v>63</v>
      </c>
      <c r="B23" s="358"/>
      <c r="C23" s="181" t="s">
        <v>293</v>
      </c>
      <c r="D23" s="181"/>
      <c r="E23" s="181"/>
      <c r="F23" s="223"/>
      <c r="J23" s="221" t="s">
        <v>11</v>
      </c>
      <c r="K23" s="212" t="s">
        <v>292</v>
      </c>
      <c r="L23" s="212" t="s">
        <v>35</v>
      </c>
      <c r="M23" s="212" t="s">
        <v>102</v>
      </c>
      <c r="N23" s="212" t="s">
        <v>111</v>
      </c>
      <c r="O23" s="212" t="s">
        <v>2</v>
      </c>
      <c r="P23" s="219"/>
      <c r="Q23" s="219"/>
      <c r="R23" s="219"/>
      <c r="S23" s="220"/>
      <c r="T23" s="139"/>
    </row>
    <row r="24" spans="1:20" ht="14.25" customHeight="1">
      <c r="A24" s="336" t="s">
        <v>132</v>
      </c>
      <c r="B24" s="337"/>
      <c r="C24" s="187" t="s">
        <v>138</v>
      </c>
      <c r="D24" s="187"/>
      <c r="E24" s="187"/>
      <c r="F24" s="224"/>
      <c r="J24" s="221" t="s">
        <v>10</v>
      </c>
      <c r="K24" s="212" t="s">
        <v>294</v>
      </c>
      <c r="L24" s="212" t="s">
        <v>20</v>
      </c>
      <c r="M24" s="212" t="s">
        <v>102</v>
      </c>
      <c r="N24" s="212" t="s">
        <v>100</v>
      </c>
      <c r="O24" s="212" t="s">
        <v>1</v>
      </c>
      <c r="P24" s="219"/>
      <c r="Q24" s="219"/>
      <c r="R24" s="219"/>
      <c r="S24" s="220"/>
      <c r="T24" s="139"/>
    </row>
    <row r="25" spans="1:20" ht="14.25" customHeight="1">
      <c r="A25" s="336" t="s">
        <v>160</v>
      </c>
      <c r="B25" s="337"/>
      <c r="C25" s="187" t="s">
        <v>295</v>
      </c>
      <c r="D25" s="187"/>
      <c r="E25" s="187"/>
      <c r="F25" s="224"/>
      <c r="J25" s="221" t="s">
        <v>9</v>
      </c>
      <c r="K25" s="212" t="s">
        <v>294</v>
      </c>
      <c r="L25" s="212" t="s">
        <v>20</v>
      </c>
      <c r="M25" s="212" t="s">
        <v>102</v>
      </c>
      <c r="N25" s="212" t="s">
        <v>100</v>
      </c>
      <c r="O25" s="212" t="s">
        <v>1</v>
      </c>
      <c r="P25" s="219"/>
      <c r="Q25" s="219"/>
      <c r="R25" s="225" t="s">
        <v>234</v>
      </c>
      <c r="S25" s="220">
        <v>1</v>
      </c>
      <c r="T25" s="139"/>
    </row>
    <row r="26" spans="1:20" ht="14.25" customHeight="1">
      <c r="A26" s="336" t="s">
        <v>44</v>
      </c>
      <c r="B26" s="337"/>
      <c r="C26" s="187" t="s">
        <v>296</v>
      </c>
      <c r="D26" s="187"/>
      <c r="E26" s="187"/>
      <c r="F26" s="224"/>
      <c r="J26" s="221" t="s">
        <v>8</v>
      </c>
      <c r="K26" s="212" t="s">
        <v>294</v>
      </c>
      <c r="L26" s="212" t="s">
        <v>33</v>
      </c>
      <c r="M26" s="212" t="s">
        <v>102</v>
      </c>
      <c r="N26" s="212" t="s">
        <v>106</v>
      </c>
      <c r="O26" s="212" t="s">
        <v>1</v>
      </c>
      <c r="P26" s="219"/>
      <c r="Q26" s="219"/>
      <c r="R26" s="225" t="s">
        <v>234</v>
      </c>
      <c r="S26" s="220">
        <v>1</v>
      </c>
      <c r="T26" s="139"/>
    </row>
    <row r="27" spans="1:20" ht="14.25" customHeight="1">
      <c r="A27" s="336" t="s">
        <v>153</v>
      </c>
      <c r="B27" s="337"/>
      <c r="C27" s="170" t="s">
        <v>297</v>
      </c>
      <c r="D27" s="170"/>
      <c r="E27" s="170"/>
      <c r="F27" s="224"/>
      <c r="J27" s="221" t="s">
        <v>7</v>
      </c>
      <c r="K27" s="212" t="s">
        <v>294</v>
      </c>
      <c r="L27" s="212" t="s">
        <v>33</v>
      </c>
      <c r="M27" s="212" t="s">
        <v>102</v>
      </c>
      <c r="N27" s="212" t="s">
        <v>100</v>
      </c>
      <c r="O27" s="212" t="s">
        <v>1</v>
      </c>
      <c r="P27" s="219"/>
      <c r="Q27" s="219"/>
      <c r="R27" s="219"/>
      <c r="S27" s="220"/>
      <c r="T27" s="139"/>
    </row>
    <row r="28" spans="1:20" ht="14.25" customHeight="1">
      <c r="A28" s="336" t="s">
        <v>152</v>
      </c>
      <c r="B28" s="337"/>
      <c r="C28" s="170" t="s">
        <v>298</v>
      </c>
      <c r="D28" s="170"/>
      <c r="E28" s="170"/>
      <c r="F28" s="224"/>
      <c r="J28" s="221" t="s">
        <v>6</v>
      </c>
      <c r="K28" s="212" t="s">
        <v>299</v>
      </c>
      <c r="L28" s="212" t="s">
        <v>29</v>
      </c>
      <c r="M28" s="212" t="s">
        <v>102</v>
      </c>
      <c r="N28" s="212" t="s">
        <v>100</v>
      </c>
      <c r="O28" s="212" t="s">
        <v>0</v>
      </c>
      <c r="P28" s="219"/>
      <c r="Q28" s="219"/>
      <c r="R28" s="219"/>
      <c r="S28" s="220"/>
      <c r="T28" s="139"/>
    </row>
    <row r="29" spans="1:19" ht="14.25" customHeight="1">
      <c r="A29" s="336" t="s">
        <v>151</v>
      </c>
      <c r="B29" s="337"/>
      <c r="C29" s="170" t="s">
        <v>300</v>
      </c>
      <c r="D29" s="170"/>
      <c r="E29" s="170"/>
      <c r="F29" s="224"/>
      <c r="J29" s="221" t="s">
        <v>5</v>
      </c>
      <c r="K29" s="212" t="s">
        <v>299</v>
      </c>
      <c r="L29" s="212" t="s">
        <v>29</v>
      </c>
      <c r="M29" s="212" t="s">
        <v>102</v>
      </c>
      <c r="N29" s="212" t="s">
        <v>100</v>
      </c>
      <c r="O29" s="212" t="s">
        <v>0</v>
      </c>
      <c r="P29" s="219"/>
      <c r="Q29" s="219"/>
      <c r="R29" s="219"/>
      <c r="S29" s="220"/>
    </row>
    <row r="30" spans="1:19" ht="14.25" customHeight="1">
      <c r="A30" s="336" t="s">
        <v>150</v>
      </c>
      <c r="B30" s="337"/>
      <c r="C30" s="170" t="s">
        <v>301</v>
      </c>
      <c r="D30" s="170"/>
      <c r="E30" s="170"/>
      <c r="F30" s="224"/>
      <c r="J30" s="221" t="s">
        <v>4</v>
      </c>
      <c r="K30" s="212" t="s">
        <v>299</v>
      </c>
      <c r="L30" s="212" t="s">
        <v>29</v>
      </c>
      <c r="M30" s="212" t="s">
        <v>102</v>
      </c>
      <c r="N30" s="212" t="s">
        <v>100</v>
      </c>
      <c r="O30" s="212" t="s">
        <v>0</v>
      </c>
      <c r="P30" s="219"/>
      <c r="Q30" s="219"/>
      <c r="R30" s="219"/>
      <c r="S30" s="220"/>
    </row>
    <row r="31" spans="1:19" ht="14.25" customHeight="1">
      <c r="A31" s="336" t="s">
        <v>283</v>
      </c>
      <c r="B31" s="337"/>
      <c r="C31" s="170" t="s">
        <v>302</v>
      </c>
      <c r="D31" s="170"/>
      <c r="E31" s="174"/>
      <c r="F31" s="224"/>
      <c r="J31" s="226" t="s">
        <v>3</v>
      </c>
      <c r="K31" s="227" t="s">
        <v>299</v>
      </c>
      <c r="L31" s="227" t="s">
        <v>33</v>
      </c>
      <c r="M31" s="227" t="s">
        <v>102</v>
      </c>
      <c r="N31" s="227" t="s">
        <v>100</v>
      </c>
      <c r="O31" s="227" t="s">
        <v>0</v>
      </c>
      <c r="P31" s="228"/>
      <c r="Q31" s="228"/>
      <c r="R31" s="228"/>
      <c r="S31" s="229"/>
    </row>
    <row r="32" spans="1:6" ht="14.25" customHeight="1">
      <c r="A32" s="336" t="s">
        <v>286</v>
      </c>
      <c r="B32" s="337"/>
      <c r="C32" s="170" t="s">
        <v>303</v>
      </c>
      <c r="D32" s="170"/>
      <c r="E32" s="187"/>
      <c r="F32" s="224"/>
    </row>
    <row r="33" spans="1:17" ht="14.25" customHeight="1">
      <c r="A33" s="185" t="s">
        <v>287</v>
      </c>
      <c r="B33" s="186"/>
      <c r="C33" s="170" t="s">
        <v>304</v>
      </c>
      <c r="D33" s="187"/>
      <c r="E33" s="187"/>
      <c r="F33" s="224"/>
      <c r="J33" s="230" t="s">
        <v>71</v>
      </c>
      <c r="K33" s="231"/>
      <c r="L33" s="232"/>
      <c r="M33" s="233"/>
      <c r="N33" s="233"/>
      <c r="O33" s="233"/>
      <c r="P33" s="233"/>
      <c r="Q33" s="233"/>
    </row>
    <row r="34" spans="1:17" ht="14.25" customHeight="1">
      <c r="A34" s="185" t="s">
        <v>288</v>
      </c>
      <c r="B34" s="186"/>
      <c r="C34" s="170" t="s">
        <v>305</v>
      </c>
      <c r="D34" s="187"/>
      <c r="E34" s="187"/>
      <c r="F34" s="224"/>
      <c r="J34" s="234" t="s">
        <v>108</v>
      </c>
      <c r="K34" s="235"/>
      <c r="L34" s="235" t="s">
        <v>43</v>
      </c>
      <c r="M34" s="236" t="s">
        <v>107</v>
      </c>
      <c r="N34" s="338" t="s">
        <v>114</v>
      </c>
      <c r="O34" s="339"/>
      <c r="P34" s="237" t="s">
        <v>43</v>
      </c>
      <c r="Q34" s="237" t="s">
        <v>113</v>
      </c>
    </row>
    <row r="35" spans="1:17" ht="14.25" customHeight="1">
      <c r="A35" s="185" t="s">
        <v>289</v>
      </c>
      <c r="B35" s="186"/>
      <c r="C35" s="187" t="s">
        <v>306</v>
      </c>
      <c r="D35" s="187"/>
      <c r="E35" s="187"/>
      <c r="F35" s="224"/>
      <c r="J35" s="340" t="s">
        <v>103</v>
      </c>
      <c r="K35" s="341"/>
      <c r="L35" s="238" t="s">
        <v>102</v>
      </c>
      <c r="M35" s="239" t="s">
        <v>101</v>
      </c>
      <c r="N35" s="342">
        <v>1</v>
      </c>
      <c r="O35" s="343"/>
      <c r="P35" s="240" t="s">
        <v>111</v>
      </c>
      <c r="Q35" s="241" t="s">
        <v>110</v>
      </c>
    </row>
    <row r="36" spans="1:17" ht="14.25" customHeight="1">
      <c r="A36" s="185" t="s">
        <v>307</v>
      </c>
      <c r="B36" s="186"/>
      <c r="C36" s="187" t="s">
        <v>308</v>
      </c>
      <c r="D36" s="187"/>
      <c r="E36" s="187"/>
      <c r="F36" s="224"/>
      <c r="J36" s="328" t="s">
        <v>97</v>
      </c>
      <c r="K36" s="329"/>
      <c r="L36" s="242" t="s">
        <v>96</v>
      </c>
      <c r="M36" s="243" t="s">
        <v>95</v>
      </c>
      <c r="N36" s="330">
        <v>2</v>
      </c>
      <c r="O36" s="331"/>
      <c r="P36" s="240" t="s">
        <v>106</v>
      </c>
      <c r="Q36" s="241" t="s">
        <v>105</v>
      </c>
    </row>
    <row r="37" spans="1:17" ht="14.25" customHeight="1">
      <c r="A37" s="202" t="s">
        <v>309</v>
      </c>
      <c r="B37" s="203"/>
      <c r="C37" s="204" t="s">
        <v>310</v>
      </c>
      <c r="D37" s="207"/>
      <c r="E37" s="207"/>
      <c r="F37" s="244"/>
      <c r="J37" s="328" t="s">
        <v>91</v>
      </c>
      <c r="K37" s="329"/>
      <c r="L37" s="242" t="s">
        <v>90</v>
      </c>
      <c r="M37" s="243" t="s">
        <v>89</v>
      </c>
      <c r="N37" s="330">
        <v>3</v>
      </c>
      <c r="O37" s="331"/>
      <c r="P37" s="240" t="s">
        <v>100</v>
      </c>
      <c r="Q37" s="241" t="s">
        <v>99</v>
      </c>
    </row>
    <row r="38" spans="10:17" ht="14.25" customHeight="1">
      <c r="J38" s="332" t="s">
        <v>311</v>
      </c>
      <c r="K38" s="333"/>
      <c r="L38" s="245" t="s">
        <v>196</v>
      </c>
      <c r="M38" s="246" t="s">
        <v>83</v>
      </c>
      <c r="N38" s="330">
        <v>4</v>
      </c>
      <c r="O38" s="331"/>
      <c r="P38" s="240" t="s">
        <v>94</v>
      </c>
      <c r="Q38" s="241" t="s">
        <v>93</v>
      </c>
    </row>
    <row r="39" spans="10:17" ht="14.25" customHeight="1">
      <c r="J39" s="233"/>
      <c r="K39" s="233"/>
      <c r="L39" s="233"/>
      <c r="M39" s="233"/>
      <c r="N39" s="330">
        <v>5</v>
      </c>
      <c r="O39" s="331"/>
      <c r="P39" s="240" t="s">
        <v>88</v>
      </c>
      <c r="Q39" s="241" t="s">
        <v>87</v>
      </c>
    </row>
    <row r="40" spans="10:17" ht="14.25" customHeight="1" thickBot="1">
      <c r="J40" s="233"/>
      <c r="K40" s="233"/>
      <c r="L40" s="233"/>
      <c r="M40" s="233"/>
      <c r="N40" s="334">
        <v>6</v>
      </c>
      <c r="O40" s="335"/>
      <c r="P40" s="247" t="s">
        <v>82</v>
      </c>
      <c r="Q40" s="248" t="s">
        <v>81</v>
      </c>
    </row>
    <row r="41" spans="1:9" ht="14.25" customHeight="1" thickBot="1">
      <c r="A41" s="320" t="s">
        <v>273</v>
      </c>
      <c r="B41" s="321"/>
      <c r="C41" s="137"/>
      <c r="D41" s="137"/>
      <c r="E41" s="137"/>
      <c r="F41" s="137"/>
      <c r="G41" s="138"/>
      <c r="H41" s="320" t="s">
        <v>273</v>
      </c>
      <c r="I41" s="321"/>
    </row>
    <row r="42" spans="1:18" ht="14.25" customHeight="1">
      <c r="A42" s="249"/>
      <c r="B42" s="249"/>
      <c r="C42" s="137"/>
      <c r="D42" s="137"/>
      <c r="E42" s="137"/>
      <c r="F42" s="137"/>
      <c r="G42" s="138"/>
      <c r="I42" s="249"/>
      <c r="J42" s="137"/>
      <c r="K42" s="137"/>
      <c r="L42" s="137"/>
      <c r="M42" s="137"/>
      <c r="N42" s="137"/>
      <c r="R42" s="138"/>
    </row>
    <row r="43" spans="4:8" ht="12" customHeight="1" thickBot="1">
      <c r="D43" s="149"/>
      <c r="E43" s="149"/>
      <c r="F43" s="149"/>
      <c r="G43" s="149"/>
      <c r="H43" s="149"/>
    </row>
    <row r="44" spans="11:19" ht="12" thickBot="1">
      <c r="K44" s="250" t="s">
        <v>312</v>
      </c>
      <c r="L44" s="251"/>
      <c r="M44" s="251"/>
      <c r="N44" s="252"/>
      <c r="O44" s="252"/>
      <c r="P44" s="252"/>
      <c r="Q44" s="252"/>
      <c r="R44" s="252"/>
      <c r="S44" s="253"/>
    </row>
    <row r="45" spans="1:24" s="142" customFormat="1" ht="12.75" customHeight="1" thickBo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254" t="s">
        <v>43</v>
      </c>
      <c r="L45" s="322" t="s">
        <v>196</v>
      </c>
      <c r="M45" s="323"/>
      <c r="N45" s="324" t="s">
        <v>90</v>
      </c>
      <c r="O45" s="325"/>
      <c r="P45" s="324" t="s">
        <v>96</v>
      </c>
      <c r="Q45" s="325"/>
      <c r="R45" s="326" t="s">
        <v>102</v>
      </c>
      <c r="S45" s="327"/>
      <c r="T45" s="169"/>
      <c r="U45" s="169"/>
      <c r="V45" s="169"/>
      <c r="W45" s="169"/>
      <c r="X45" s="169"/>
    </row>
    <row r="46" spans="1:19" s="142" customFormat="1" ht="13.5" customHeight="1">
      <c r="A46" s="255" t="s">
        <v>313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7" t="s">
        <v>314</v>
      </c>
      <c r="L46" s="318" t="s">
        <v>315</v>
      </c>
      <c r="M46" s="319"/>
      <c r="N46" s="318" t="s">
        <v>316</v>
      </c>
      <c r="O46" s="319"/>
      <c r="P46" s="318" t="s">
        <v>317</v>
      </c>
      <c r="Q46" s="319"/>
      <c r="R46" s="318" t="s">
        <v>318</v>
      </c>
      <c r="S46" s="319"/>
    </row>
    <row r="47" spans="1:24" s="261" customFormat="1" ht="13.5" customHeight="1" thickBot="1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60"/>
      <c r="L47" s="313" t="s">
        <v>83</v>
      </c>
      <c r="M47" s="317"/>
      <c r="N47" s="313" t="s">
        <v>89</v>
      </c>
      <c r="O47" s="317"/>
      <c r="P47" s="313" t="s">
        <v>95</v>
      </c>
      <c r="Q47" s="317"/>
      <c r="R47" s="313" t="s">
        <v>101</v>
      </c>
      <c r="S47" s="317"/>
      <c r="T47" s="142"/>
      <c r="U47" s="142"/>
      <c r="V47" s="142"/>
      <c r="W47" s="142"/>
      <c r="X47" s="142"/>
    </row>
    <row r="48" spans="1:20" s="261" customFormat="1" ht="13.5" customHeight="1">
      <c r="A48" s="310" t="s">
        <v>319</v>
      </c>
      <c r="B48" s="312" t="s">
        <v>320</v>
      </c>
      <c r="C48" s="314" t="s">
        <v>43</v>
      </c>
      <c r="D48" s="316" t="s">
        <v>321</v>
      </c>
      <c r="E48" s="262" t="s">
        <v>322</v>
      </c>
      <c r="F48" s="306" t="s">
        <v>323</v>
      </c>
      <c r="G48" s="262" t="s">
        <v>324</v>
      </c>
      <c r="H48" s="306" t="s">
        <v>323</v>
      </c>
      <c r="I48" s="262" t="s">
        <v>325</v>
      </c>
      <c r="J48" s="306" t="s">
        <v>323</v>
      </c>
      <c r="K48" s="263"/>
      <c r="L48" s="308" t="s">
        <v>326</v>
      </c>
      <c r="M48" s="308" t="s">
        <v>327</v>
      </c>
      <c r="N48" s="300" t="s">
        <v>326</v>
      </c>
      <c r="O48" s="298" t="s">
        <v>327</v>
      </c>
      <c r="P48" s="300" t="s">
        <v>326</v>
      </c>
      <c r="Q48" s="298" t="s">
        <v>327</v>
      </c>
      <c r="R48" s="300" t="s">
        <v>326</v>
      </c>
      <c r="S48" s="298" t="s">
        <v>327</v>
      </c>
      <c r="T48" s="302" t="s">
        <v>328</v>
      </c>
    </row>
    <row r="49" spans="1:24" ht="12" thickBot="1">
      <c r="A49" s="311"/>
      <c r="B49" s="313"/>
      <c r="C49" s="315"/>
      <c r="D49" s="317"/>
      <c r="E49" s="264"/>
      <c r="F49" s="307"/>
      <c r="G49" s="264" t="s">
        <v>329</v>
      </c>
      <c r="H49" s="307"/>
      <c r="I49" s="264" t="s">
        <v>330</v>
      </c>
      <c r="J49" s="307"/>
      <c r="K49" s="265"/>
      <c r="L49" s="309"/>
      <c r="M49" s="309"/>
      <c r="N49" s="301"/>
      <c r="O49" s="299"/>
      <c r="P49" s="301"/>
      <c r="Q49" s="299"/>
      <c r="R49" s="301"/>
      <c r="S49" s="299"/>
      <c r="T49" s="303"/>
      <c r="U49" s="261"/>
      <c r="V49" s="261"/>
      <c r="W49" s="261"/>
      <c r="X49" s="261"/>
    </row>
    <row r="50" spans="1:20" ht="11.25">
      <c r="A50" s="266" t="s">
        <v>331</v>
      </c>
      <c r="B50" s="267" t="s">
        <v>331</v>
      </c>
      <c r="C50" s="268" t="s">
        <v>40</v>
      </c>
      <c r="D50" s="269">
        <v>11</v>
      </c>
      <c r="E50" s="269"/>
      <c r="F50" s="269"/>
      <c r="G50" s="269"/>
      <c r="H50" s="269"/>
      <c r="I50" s="269"/>
      <c r="J50" s="269"/>
      <c r="K50" s="265"/>
      <c r="L50" s="270"/>
      <c r="M50" s="270"/>
      <c r="N50" s="271"/>
      <c r="O50" s="272"/>
      <c r="P50" s="271"/>
      <c r="Q50" s="272"/>
      <c r="R50" s="271"/>
      <c r="S50" s="272"/>
      <c r="T50" s="270"/>
    </row>
    <row r="51" spans="1:20" ht="11.25">
      <c r="A51" s="273" t="s">
        <v>332</v>
      </c>
      <c r="B51" s="274" t="s">
        <v>333</v>
      </c>
      <c r="C51" s="275" t="s">
        <v>38</v>
      </c>
      <c r="D51" s="276">
        <v>10</v>
      </c>
      <c r="E51" s="276">
        <v>5</v>
      </c>
      <c r="F51" s="276">
        <v>0.2</v>
      </c>
      <c r="G51" s="276"/>
      <c r="H51" s="276"/>
      <c r="I51" s="276"/>
      <c r="J51" s="276"/>
      <c r="K51" s="265"/>
      <c r="L51" s="277"/>
      <c r="M51" s="277"/>
      <c r="N51" s="278"/>
      <c r="O51" s="279"/>
      <c r="P51" s="278"/>
      <c r="Q51" s="279"/>
      <c r="R51" s="280" t="s">
        <v>13</v>
      </c>
      <c r="S51" s="281" t="s">
        <v>230</v>
      </c>
      <c r="T51" s="277">
        <v>1</v>
      </c>
    </row>
    <row r="52" spans="1:20" ht="22.5">
      <c r="A52" s="273" t="s">
        <v>334</v>
      </c>
      <c r="B52" s="274" t="s">
        <v>335</v>
      </c>
      <c r="C52" s="275" t="s">
        <v>37</v>
      </c>
      <c r="D52" s="276">
        <v>9</v>
      </c>
      <c r="E52" s="276"/>
      <c r="F52" s="276"/>
      <c r="G52" s="276"/>
      <c r="H52" s="276"/>
      <c r="I52" s="276"/>
      <c r="J52" s="276"/>
      <c r="K52" s="265"/>
      <c r="L52" s="277"/>
      <c r="M52" s="277"/>
      <c r="N52" s="278"/>
      <c r="O52" s="279"/>
      <c r="P52" s="278"/>
      <c r="Q52" s="279"/>
      <c r="R52" s="278"/>
      <c r="S52" s="279"/>
      <c r="T52" s="277"/>
    </row>
    <row r="53" spans="1:20" ht="22.5">
      <c r="A53" s="273" t="s">
        <v>336</v>
      </c>
      <c r="B53" s="274" t="s">
        <v>337</v>
      </c>
      <c r="C53" s="282" t="s">
        <v>35</v>
      </c>
      <c r="D53" s="276">
        <v>8</v>
      </c>
      <c r="E53" s="276">
        <v>4</v>
      </c>
      <c r="F53" s="276">
        <v>0.16</v>
      </c>
      <c r="G53" s="276"/>
      <c r="H53" s="276"/>
      <c r="I53" s="276"/>
      <c r="J53" s="276"/>
      <c r="K53" s="265"/>
      <c r="L53" s="277"/>
      <c r="M53" s="277"/>
      <c r="N53" s="278"/>
      <c r="O53" s="279"/>
      <c r="P53" s="278"/>
      <c r="Q53" s="279"/>
      <c r="R53" s="280" t="s">
        <v>11</v>
      </c>
      <c r="S53" s="281" t="s">
        <v>230</v>
      </c>
      <c r="T53" s="277">
        <v>1</v>
      </c>
    </row>
    <row r="54" spans="1:20" ht="33.75">
      <c r="A54" s="273" t="s">
        <v>338</v>
      </c>
      <c r="B54" s="274" t="s">
        <v>339</v>
      </c>
      <c r="C54" s="282" t="s">
        <v>33</v>
      </c>
      <c r="D54" s="276">
        <v>7</v>
      </c>
      <c r="E54" s="276">
        <v>25</v>
      </c>
      <c r="F54" s="276">
        <v>1</v>
      </c>
      <c r="G54" s="276">
        <v>100</v>
      </c>
      <c r="H54" s="276">
        <v>80</v>
      </c>
      <c r="I54" s="276">
        <v>25</v>
      </c>
      <c r="J54" s="276">
        <v>4</v>
      </c>
      <c r="K54" s="265"/>
      <c r="L54" s="277"/>
      <c r="M54" s="277"/>
      <c r="N54" s="278"/>
      <c r="O54" s="279"/>
      <c r="P54" s="278"/>
      <c r="Q54" s="279"/>
      <c r="R54" s="280" t="s">
        <v>340</v>
      </c>
      <c r="S54" s="281" t="s">
        <v>230</v>
      </c>
      <c r="T54" s="277">
        <v>2</v>
      </c>
    </row>
    <row r="55" spans="1:20" ht="33.75">
      <c r="A55" s="273" t="s">
        <v>341</v>
      </c>
      <c r="B55" s="274" t="s">
        <v>342</v>
      </c>
      <c r="C55" s="282" t="s">
        <v>31</v>
      </c>
      <c r="D55" s="276">
        <v>6</v>
      </c>
      <c r="E55" s="276"/>
      <c r="F55" s="276"/>
      <c r="G55" s="276"/>
      <c r="H55" s="276"/>
      <c r="I55" s="276"/>
      <c r="J55" s="276"/>
      <c r="K55" s="265"/>
      <c r="L55" s="277"/>
      <c r="M55" s="277"/>
      <c r="N55" s="278"/>
      <c r="O55" s="279"/>
      <c r="P55" s="278"/>
      <c r="Q55" s="279"/>
      <c r="R55" s="278"/>
      <c r="S55" s="279"/>
      <c r="T55" s="277"/>
    </row>
    <row r="56" spans="1:20" ht="22.5">
      <c r="A56" s="273" t="s">
        <v>343</v>
      </c>
      <c r="B56" s="274" t="s">
        <v>344</v>
      </c>
      <c r="C56" s="275" t="s">
        <v>29</v>
      </c>
      <c r="D56" s="276">
        <v>5</v>
      </c>
      <c r="E56" s="276"/>
      <c r="F56" s="276"/>
      <c r="G56" s="276"/>
      <c r="H56" s="276"/>
      <c r="I56" s="276">
        <v>75</v>
      </c>
      <c r="J56" s="276">
        <v>12</v>
      </c>
      <c r="K56" s="265"/>
      <c r="L56" s="277"/>
      <c r="M56" s="277"/>
      <c r="N56" s="278"/>
      <c r="O56" s="279"/>
      <c r="P56" s="278"/>
      <c r="Q56" s="279"/>
      <c r="R56" s="280" t="s">
        <v>345</v>
      </c>
      <c r="S56" s="281" t="s">
        <v>230</v>
      </c>
      <c r="T56" s="277">
        <v>3</v>
      </c>
    </row>
    <row r="57" spans="1:20" ht="22.5">
      <c r="A57" s="273" t="s">
        <v>346</v>
      </c>
      <c r="B57" s="274" t="s">
        <v>347</v>
      </c>
      <c r="C57" s="275" t="s">
        <v>28</v>
      </c>
      <c r="D57" s="276">
        <v>4</v>
      </c>
      <c r="E57" s="276"/>
      <c r="F57" s="276"/>
      <c r="G57" s="276"/>
      <c r="H57" s="276"/>
      <c r="I57" s="276"/>
      <c r="J57" s="276"/>
      <c r="K57" s="265"/>
      <c r="L57" s="277"/>
      <c r="M57" s="277"/>
      <c r="N57" s="278"/>
      <c r="O57" s="279"/>
      <c r="P57" s="278"/>
      <c r="Q57" s="279"/>
      <c r="R57" s="278"/>
      <c r="S57" s="279"/>
      <c r="T57" s="277"/>
    </row>
    <row r="58" spans="1:20" ht="22.5">
      <c r="A58" s="273" t="s">
        <v>348</v>
      </c>
      <c r="B58" s="274" t="s">
        <v>349</v>
      </c>
      <c r="C58" s="275" t="s">
        <v>26</v>
      </c>
      <c r="D58" s="276">
        <v>3</v>
      </c>
      <c r="E58" s="276"/>
      <c r="F58" s="276"/>
      <c r="G58" s="276"/>
      <c r="H58" s="276"/>
      <c r="I58" s="276"/>
      <c r="J58" s="276"/>
      <c r="K58" s="265"/>
      <c r="L58" s="277"/>
      <c r="M58" s="277"/>
      <c r="N58" s="278"/>
      <c r="O58" s="279"/>
      <c r="P58" s="278"/>
      <c r="Q58" s="279"/>
      <c r="R58" s="278"/>
      <c r="S58" s="279"/>
      <c r="T58" s="277"/>
    </row>
    <row r="59" spans="1:20" ht="11.25">
      <c r="A59" s="273" t="s">
        <v>350</v>
      </c>
      <c r="B59" s="274" t="s">
        <v>351</v>
      </c>
      <c r="C59" s="275" t="s">
        <v>24</v>
      </c>
      <c r="D59" s="276">
        <v>2</v>
      </c>
      <c r="E59" s="276">
        <v>1</v>
      </c>
      <c r="F59" s="276">
        <v>0.04</v>
      </c>
      <c r="G59" s="276"/>
      <c r="H59" s="276"/>
      <c r="I59" s="276"/>
      <c r="J59" s="276"/>
      <c r="K59" s="265"/>
      <c r="L59" s="277"/>
      <c r="M59" s="277"/>
      <c r="N59" s="278"/>
      <c r="O59" s="279"/>
      <c r="P59" s="278"/>
      <c r="Q59" s="279"/>
      <c r="R59" s="280" t="s">
        <v>12</v>
      </c>
      <c r="S59" s="281" t="s">
        <v>230</v>
      </c>
      <c r="T59" s="277">
        <v>1</v>
      </c>
    </row>
    <row r="60" spans="1:20" ht="11.25">
      <c r="A60" s="273" t="s">
        <v>352</v>
      </c>
      <c r="B60" s="274" t="s">
        <v>352</v>
      </c>
      <c r="C60" s="275" t="s">
        <v>22</v>
      </c>
      <c r="D60" s="276">
        <v>1</v>
      </c>
      <c r="E60" s="276"/>
      <c r="F60" s="276"/>
      <c r="G60" s="276"/>
      <c r="H60" s="276"/>
      <c r="I60" s="276"/>
      <c r="J60" s="276"/>
      <c r="K60" s="265"/>
      <c r="L60" s="277"/>
      <c r="M60" s="277"/>
      <c r="N60" s="278"/>
      <c r="O60" s="279"/>
      <c r="P60" s="278"/>
      <c r="Q60" s="279"/>
      <c r="R60" s="278"/>
      <c r="S60" s="279"/>
      <c r="T60" s="277"/>
    </row>
    <row r="61" spans="1:20" ht="45.75" thickBot="1">
      <c r="A61" s="283" t="s">
        <v>353</v>
      </c>
      <c r="B61" s="284" t="s">
        <v>354</v>
      </c>
      <c r="C61" s="285" t="s">
        <v>20</v>
      </c>
      <c r="D61" s="286">
        <v>0</v>
      </c>
      <c r="E61" s="287">
        <v>65</v>
      </c>
      <c r="F61" s="287">
        <v>2.6</v>
      </c>
      <c r="G61" s="287"/>
      <c r="H61" s="287"/>
      <c r="I61" s="287"/>
      <c r="J61" s="287"/>
      <c r="K61" s="265"/>
      <c r="L61" s="288"/>
      <c r="M61" s="288"/>
      <c r="N61" s="289"/>
      <c r="O61" s="290"/>
      <c r="P61" s="289"/>
      <c r="Q61" s="290"/>
      <c r="R61" s="289"/>
      <c r="S61" s="290"/>
      <c r="T61" s="288"/>
    </row>
    <row r="62" spans="1:20" ht="12" thickBot="1">
      <c r="A62" s="283" t="s">
        <v>355</v>
      </c>
      <c r="B62" s="284" t="s">
        <v>356</v>
      </c>
      <c r="C62" s="285" t="s">
        <v>119</v>
      </c>
      <c r="D62" s="286"/>
      <c r="E62" s="286"/>
      <c r="F62" s="286"/>
      <c r="G62" s="286"/>
      <c r="H62" s="286"/>
      <c r="I62" s="286"/>
      <c r="J62" s="286"/>
      <c r="K62" s="265"/>
      <c r="L62" s="291"/>
      <c r="M62" s="291"/>
      <c r="N62" s="292"/>
      <c r="O62" s="293"/>
      <c r="P62" s="292"/>
      <c r="Q62" s="293"/>
      <c r="R62" s="294" t="s">
        <v>357</v>
      </c>
      <c r="S62" s="293"/>
      <c r="T62" s="291">
        <v>4</v>
      </c>
    </row>
    <row r="63" spans="11:19" ht="21.75" thickBot="1">
      <c r="K63" s="295" t="s">
        <v>328</v>
      </c>
      <c r="L63" s="304"/>
      <c r="M63" s="305"/>
      <c r="N63" s="296"/>
      <c r="O63" s="297"/>
      <c r="P63" s="304"/>
      <c r="Q63" s="305"/>
      <c r="R63" s="304">
        <v>12</v>
      </c>
      <c r="S63" s="305"/>
    </row>
    <row r="64" spans="1:22" s="142" customFormat="1" ht="11.25">
      <c r="A64" s="169"/>
      <c r="B64" s="169"/>
      <c r="C64" s="169"/>
      <c r="D64" s="169"/>
      <c r="E64" s="169"/>
      <c r="F64" s="169"/>
      <c r="G64" s="169"/>
      <c r="H64" s="169"/>
      <c r="I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</row>
    <row r="65" spans="14:22" s="142" customFormat="1" ht="11.25">
      <c r="N65" s="139"/>
      <c r="O65" s="139"/>
      <c r="P65" s="139"/>
      <c r="Q65" s="139"/>
      <c r="R65" s="139"/>
      <c r="S65" s="139"/>
      <c r="T65" s="139"/>
      <c r="U65" s="139"/>
      <c r="V65" s="139"/>
    </row>
    <row r="66" spans="12:20" s="142" customFormat="1" ht="11.25"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2:20" s="142" customFormat="1" ht="11.25">
      <c r="L67" s="139"/>
      <c r="M67" s="139"/>
      <c r="N67" s="139"/>
      <c r="O67" s="139"/>
      <c r="P67" s="139"/>
      <c r="Q67" s="139"/>
      <c r="R67" s="139"/>
      <c r="S67" s="139"/>
      <c r="T67" s="139"/>
    </row>
    <row r="68" spans="12:20" s="142" customFormat="1" ht="11.25"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2:20" s="142" customFormat="1" ht="11.25"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2:20" s="142" customFormat="1" ht="11.25">
      <c r="L70" s="139"/>
      <c r="M70" s="139"/>
      <c r="N70" s="139"/>
      <c r="O70" s="139"/>
      <c r="P70" s="139"/>
      <c r="Q70" s="139"/>
      <c r="R70" s="139"/>
      <c r="S70" s="139"/>
      <c r="T70" s="139"/>
    </row>
    <row r="71" spans="12:20" s="142" customFormat="1" ht="11.25">
      <c r="L71" s="139"/>
      <c r="M71" s="139"/>
      <c r="N71" s="139"/>
      <c r="O71" s="139"/>
      <c r="P71" s="139"/>
      <c r="Q71" s="139"/>
      <c r="R71" s="139"/>
      <c r="S71" s="139"/>
      <c r="T71" s="139"/>
    </row>
    <row r="72" spans="12:20" s="142" customFormat="1" ht="11.25">
      <c r="L72" s="139"/>
      <c r="M72" s="139"/>
      <c r="N72" s="139"/>
      <c r="O72" s="139"/>
      <c r="P72" s="139"/>
      <c r="Q72" s="139"/>
      <c r="R72" s="139"/>
      <c r="S72" s="139"/>
      <c r="T72" s="139"/>
    </row>
    <row r="73" spans="12:20" s="142" customFormat="1" ht="11.25">
      <c r="L73" s="139"/>
      <c r="M73" s="139"/>
      <c r="N73" s="139"/>
      <c r="O73" s="139"/>
      <c r="P73" s="139"/>
      <c r="Q73" s="139"/>
      <c r="R73" s="139"/>
      <c r="S73" s="139"/>
      <c r="T73" s="139"/>
    </row>
    <row r="74" spans="12:20" s="142" customFormat="1" ht="11.25">
      <c r="L74" s="139"/>
      <c r="M74" s="139"/>
      <c r="N74" s="139"/>
      <c r="O74" s="139"/>
      <c r="P74" s="139"/>
      <c r="Q74" s="139"/>
      <c r="R74" s="139"/>
      <c r="S74" s="139"/>
      <c r="T74" s="139"/>
    </row>
    <row r="75" spans="12:20" s="142" customFormat="1" ht="11.25">
      <c r="L75" s="139"/>
      <c r="M75" s="139"/>
      <c r="N75" s="139"/>
      <c r="O75" s="139"/>
      <c r="P75" s="139"/>
      <c r="Q75" s="139"/>
      <c r="R75" s="139"/>
      <c r="S75" s="139"/>
      <c r="T75" s="139"/>
    </row>
    <row r="76" spans="1:20" s="161" customFormat="1" ht="11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39"/>
      <c r="M76" s="139"/>
      <c r="N76" s="139"/>
      <c r="O76" s="139"/>
      <c r="P76" s="139"/>
      <c r="Q76" s="139"/>
      <c r="R76" s="139"/>
      <c r="S76" s="139"/>
      <c r="T76" s="139"/>
    </row>
    <row r="77" spans="1:20" ht="11.2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</row>
    <row r="78" spans="1:20" s="142" customFormat="1" ht="11.25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210"/>
      <c r="M78" s="210"/>
      <c r="N78" s="210"/>
      <c r="O78" s="210"/>
      <c r="P78" s="210"/>
      <c r="Q78" s="210"/>
      <c r="R78" s="210"/>
      <c r="S78" s="169"/>
      <c r="T78" s="169"/>
    </row>
    <row r="79" spans="12:18" s="142" customFormat="1" ht="11.25">
      <c r="L79" s="139"/>
      <c r="M79" s="139"/>
      <c r="N79" s="139"/>
      <c r="O79" s="139"/>
      <c r="P79" s="139"/>
      <c r="Q79" s="139"/>
      <c r="R79" s="139"/>
    </row>
    <row r="80" spans="12:18" s="142" customFormat="1" ht="11.25">
      <c r="L80" s="139"/>
      <c r="M80" s="139"/>
      <c r="N80" s="139"/>
      <c r="O80" s="139"/>
      <c r="P80" s="139"/>
      <c r="Q80" s="139"/>
      <c r="R80" s="139"/>
    </row>
    <row r="81" spans="12:18" s="142" customFormat="1" ht="11.25">
      <c r="L81" s="139"/>
      <c r="M81" s="139"/>
      <c r="N81" s="139"/>
      <c r="O81" s="139"/>
      <c r="P81" s="139"/>
      <c r="Q81" s="139"/>
      <c r="R81" s="139"/>
    </row>
    <row r="82" spans="12:18" s="142" customFormat="1" ht="11.25">
      <c r="L82" s="139"/>
      <c r="M82" s="139"/>
      <c r="N82" s="139"/>
      <c r="O82" s="139"/>
      <c r="P82" s="139"/>
      <c r="Q82" s="139"/>
      <c r="R82" s="139"/>
    </row>
    <row r="83" spans="12:18" s="142" customFormat="1" ht="11.25">
      <c r="L83" s="139"/>
      <c r="M83" s="139"/>
      <c r="N83" s="139"/>
      <c r="O83" s="139"/>
      <c r="P83" s="139"/>
      <c r="Q83" s="139"/>
      <c r="R83" s="139"/>
    </row>
    <row r="84" spans="12:18" s="142" customFormat="1" ht="11.25">
      <c r="L84" s="139"/>
      <c r="M84" s="139"/>
      <c r="N84" s="139"/>
      <c r="O84" s="139"/>
      <c r="P84" s="139"/>
      <c r="Q84" s="139"/>
      <c r="R84" s="139"/>
    </row>
    <row r="85" spans="12:18" s="142" customFormat="1" ht="11.25">
      <c r="L85" s="139"/>
      <c r="M85" s="139"/>
      <c r="N85" s="139"/>
      <c r="O85" s="139"/>
      <c r="P85" s="139"/>
      <c r="Q85" s="139"/>
      <c r="R85" s="139"/>
    </row>
    <row r="86" spans="12:18" s="142" customFormat="1" ht="11.25">
      <c r="L86" s="139"/>
      <c r="M86" s="139"/>
      <c r="N86" s="139"/>
      <c r="O86" s="139"/>
      <c r="P86" s="139"/>
      <c r="Q86" s="139"/>
      <c r="R86" s="139"/>
    </row>
    <row r="87" spans="12:18" s="142" customFormat="1" ht="11.25">
      <c r="L87" s="139"/>
      <c r="M87" s="139"/>
      <c r="N87" s="139"/>
      <c r="O87" s="139"/>
      <c r="P87" s="139"/>
      <c r="Q87" s="139"/>
      <c r="R87" s="139"/>
    </row>
    <row r="88" spans="12:18" s="142" customFormat="1" ht="11.25">
      <c r="L88" s="139"/>
      <c r="M88" s="139"/>
      <c r="N88" s="139"/>
      <c r="O88" s="139"/>
      <c r="P88" s="139"/>
      <c r="Q88" s="139"/>
      <c r="R88" s="139"/>
    </row>
    <row r="89" spans="12:18" s="142" customFormat="1" ht="11.25">
      <c r="L89" s="139"/>
      <c r="M89" s="139"/>
      <c r="N89" s="139"/>
      <c r="O89" s="139"/>
      <c r="P89" s="139"/>
      <c r="Q89" s="139"/>
      <c r="R89" s="139"/>
    </row>
    <row r="90" spans="1:20" ht="11.2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39"/>
      <c r="M90" s="139"/>
      <c r="N90" s="139"/>
      <c r="O90" s="139"/>
      <c r="P90" s="139"/>
      <c r="Q90" s="139"/>
      <c r="R90" s="139"/>
      <c r="S90" s="142"/>
      <c r="T90" s="142"/>
    </row>
  </sheetData>
  <sheetProtection/>
  <mergeCells count="58">
    <mergeCell ref="A1:B1"/>
    <mergeCell ref="J1:L1"/>
    <mergeCell ref="J5:Q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5" right="0.393700787401575" top="0.393700787401575" bottom="0.393700787401575" header="0.393700787401575" footer="0.39370078740157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D46">
      <selection activeCell="G69" sqref="G69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64" t="s">
        <v>219</v>
      </c>
      <c r="B1" s="365"/>
      <c r="C1" s="32"/>
      <c r="D1" s="32"/>
      <c r="E1" s="32"/>
      <c r="F1" s="32"/>
      <c r="G1" s="32"/>
      <c r="R1" s="129" t="s">
        <v>161</v>
      </c>
      <c r="S1" s="128" t="s">
        <v>218</v>
      </c>
      <c r="T1" s="128" t="s">
        <v>217</v>
      </c>
      <c r="U1" s="128" t="s">
        <v>216</v>
      </c>
      <c r="V1" s="128" t="s">
        <v>215</v>
      </c>
      <c r="W1" s="128" t="s">
        <v>214</v>
      </c>
      <c r="X1" s="128" t="s">
        <v>213</v>
      </c>
      <c r="Y1" s="128" t="s">
        <v>212</v>
      </c>
      <c r="Z1" s="127" t="s">
        <v>211</v>
      </c>
    </row>
    <row r="2" spans="1:26" s="16" customFormat="1" ht="12">
      <c r="A2" s="370"/>
      <c r="B2" s="370"/>
      <c r="C2" s="370"/>
      <c r="D2" s="18"/>
      <c r="E2" s="18"/>
      <c r="R2" s="126" t="s">
        <v>210</v>
      </c>
      <c r="S2" s="116" t="s">
        <v>210</v>
      </c>
      <c r="T2" s="116">
        <v>0</v>
      </c>
      <c r="U2" s="116" t="s">
        <v>209</v>
      </c>
      <c r="V2" s="116" t="s">
        <v>40</v>
      </c>
      <c r="W2" s="116" t="s">
        <v>102</v>
      </c>
      <c r="X2" s="116" t="s">
        <v>208</v>
      </c>
      <c r="Y2" s="116" t="s">
        <v>111</v>
      </c>
      <c r="Z2" s="115" t="s">
        <v>2</v>
      </c>
    </row>
    <row r="3" spans="1:26" s="16" customFormat="1" ht="12.75">
      <c r="A3" s="25" t="s">
        <v>71</v>
      </c>
      <c r="B3" s="44"/>
      <c r="C3" s="44"/>
      <c r="D3" s="44"/>
      <c r="E3" s="17"/>
      <c r="F3" s="17"/>
      <c r="G3" s="17"/>
      <c r="R3" s="126" t="s">
        <v>207</v>
      </c>
      <c r="S3" s="116" t="s">
        <v>206</v>
      </c>
      <c r="T3" s="116">
        <v>1</v>
      </c>
      <c r="U3" s="124" t="s">
        <v>205</v>
      </c>
      <c r="V3" s="116" t="s">
        <v>38</v>
      </c>
      <c r="W3" s="116" t="s">
        <v>96</v>
      </c>
      <c r="X3" s="116" t="s">
        <v>204</v>
      </c>
      <c r="Y3" s="116" t="s">
        <v>106</v>
      </c>
      <c r="Z3" s="115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5"/>
      <c r="F4" s="366" t="s">
        <v>202</v>
      </c>
      <c r="R4" s="111" t="s">
        <v>201</v>
      </c>
      <c r="S4" s="124" t="s">
        <v>200</v>
      </c>
      <c r="T4" s="116">
        <v>2</v>
      </c>
      <c r="U4" s="116"/>
      <c r="V4" s="116" t="s">
        <v>37</v>
      </c>
      <c r="W4" s="116" t="s">
        <v>90</v>
      </c>
      <c r="X4" s="116" t="s">
        <v>358</v>
      </c>
      <c r="Y4" s="116" t="s">
        <v>100</v>
      </c>
      <c r="Z4" s="115" t="s">
        <v>0</v>
      </c>
    </row>
    <row r="5" spans="1:26" s="16" customFormat="1" ht="12.75">
      <c r="A5" s="26" t="s">
        <v>63</v>
      </c>
      <c r="B5" s="25" t="s">
        <v>199</v>
      </c>
      <c r="C5" s="44"/>
      <c r="D5" s="44"/>
      <c r="E5" s="121"/>
      <c r="F5" s="367"/>
      <c r="G5" s="2"/>
      <c r="R5" s="111" t="s">
        <v>198</v>
      </c>
      <c r="S5" s="124" t="s">
        <v>197</v>
      </c>
      <c r="T5" s="116">
        <v>3</v>
      </c>
      <c r="U5" s="116"/>
      <c r="V5" s="116" t="s">
        <v>35</v>
      </c>
      <c r="W5" s="116" t="s">
        <v>196</v>
      </c>
      <c r="X5" s="116" t="s">
        <v>195</v>
      </c>
      <c r="Y5" s="116" t="s">
        <v>94</v>
      </c>
      <c r="Z5" s="115"/>
    </row>
    <row r="6" spans="1:26" s="16" customFormat="1" ht="12.75">
      <c r="A6" s="26" t="s">
        <v>132</v>
      </c>
      <c r="B6" s="44" t="s">
        <v>138</v>
      </c>
      <c r="C6" s="44"/>
      <c r="D6" s="44"/>
      <c r="E6" s="121"/>
      <c r="F6" s="367"/>
      <c r="G6" s="2"/>
      <c r="R6" s="111" t="s">
        <v>194</v>
      </c>
      <c r="S6" s="124" t="s">
        <v>193</v>
      </c>
      <c r="T6" s="116">
        <v>4</v>
      </c>
      <c r="U6" s="116"/>
      <c r="V6" s="116" t="s">
        <v>33</v>
      </c>
      <c r="W6" s="116"/>
      <c r="X6" s="116"/>
      <c r="Y6" s="116" t="s">
        <v>88</v>
      </c>
      <c r="Z6" s="115"/>
    </row>
    <row r="7" spans="1:26" s="16" customFormat="1" ht="12.75" customHeight="1">
      <c r="A7" s="26" t="s">
        <v>160</v>
      </c>
      <c r="B7" s="44" t="s">
        <v>192</v>
      </c>
      <c r="C7" s="44"/>
      <c r="D7" s="44"/>
      <c r="E7" s="121"/>
      <c r="F7" s="367"/>
      <c r="G7" s="2"/>
      <c r="H7" s="371" t="s">
        <v>191</v>
      </c>
      <c r="I7" s="372"/>
      <c r="R7" s="111" t="s">
        <v>190</v>
      </c>
      <c r="S7" s="124" t="s">
        <v>189</v>
      </c>
      <c r="T7" s="116">
        <v>5</v>
      </c>
      <c r="U7" s="116"/>
      <c r="V7" s="116" t="s">
        <v>31</v>
      </c>
      <c r="W7" s="116"/>
      <c r="X7" s="116"/>
      <c r="Y7" s="116" t="s">
        <v>82</v>
      </c>
      <c r="Z7" s="115"/>
    </row>
    <row r="8" spans="1:26" s="16" customFormat="1" ht="12.75" customHeight="1">
      <c r="A8" s="26" t="s">
        <v>159</v>
      </c>
      <c r="B8" s="44" t="s">
        <v>188</v>
      </c>
      <c r="C8" s="44"/>
      <c r="D8" s="44"/>
      <c r="E8" s="121"/>
      <c r="F8" s="367"/>
      <c r="G8" s="2"/>
      <c r="H8" s="373"/>
      <c r="I8" s="374"/>
      <c r="R8" s="111" t="s">
        <v>187</v>
      </c>
      <c r="S8" s="124" t="s">
        <v>186</v>
      </c>
      <c r="T8" s="116"/>
      <c r="U8" s="116"/>
      <c r="V8" s="116" t="s">
        <v>29</v>
      </c>
      <c r="W8" s="116"/>
      <c r="X8" s="116"/>
      <c r="Y8" s="116"/>
      <c r="Z8" s="115"/>
    </row>
    <row r="9" spans="1:26" s="16" customFormat="1" ht="12.75" customHeight="1">
      <c r="A9" s="26" t="s">
        <v>158</v>
      </c>
      <c r="B9" s="44" t="s">
        <v>185</v>
      </c>
      <c r="C9" s="44"/>
      <c r="D9" s="44"/>
      <c r="E9" s="121"/>
      <c r="F9" s="367"/>
      <c r="G9" s="2"/>
      <c r="H9" s="373"/>
      <c r="I9" s="374"/>
      <c r="R9" s="111" t="s">
        <v>184</v>
      </c>
      <c r="S9" s="116"/>
      <c r="T9" s="116"/>
      <c r="U9" s="116"/>
      <c r="V9" s="116" t="s">
        <v>28</v>
      </c>
      <c r="W9" s="116"/>
      <c r="X9" s="116"/>
      <c r="Y9" s="116"/>
      <c r="Z9" s="115"/>
    </row>
    <row r="10" spans="1:26" s="16" customFormat="1" ht="12.75" customHeight="1">
      <c r="A10" s="26" t="s">
        <v>157</v>
      </c>
      <c r="B10" s="44" t="s">
        <v>182</v>
      </c>
      <c r="C10" s="44"/>
      <c r="D10" s="44"/>
      <c r="E10" s="121"/>
      <c r="F10" s="367"/>
      <c r="G10" s="2"/>
      <c r="H10" s="373"/>
      <c r="I10" s="374"/>
      <c r="R10" s="111" t="s">
        <v>183</v>
      </c>
      <c r="S10" s="116"/>
      <c r="T10" s="116"/>
      <c r="U10" s="116"/>
      <c r="V10" s="116" t="s">
        <v>26</v>
      </c>
      <c r="W10" s="116"/>
      <c r="X10" s="116"/>
      <c r="Y10" s="116"/>
      <c r="Z10" s="115"/>
    </row>
    <row r="11" spans="1:26" s="16" customFormat="1" ht="12.75" customHeight="1">
      <c r="A11" s="26" t="s">
        <v>156</v>
      </c>
      <c r="B11" s="44" t="s">
        <v>182</v>
      </c>
      <c r="C11" s="44"/>
      <c r="D11" s="44"/>
      <c r="E11" s="121"/>
      <c r="F11" s="367"/>
      <c r="G11" s="2"/>
      <c r="H11" s="375"/>
      <c r="I11" s="376"/>
      <c r="R11" s="111" t="s">
        <v>181</v>
      </c>
      <c r="S11" s="116"/>
      <c r="T11" s="116"/>
      <c r="U11" s="116"/>
      <c r="V11" s="116" t="s">
        <v>24</v>
      </c>
      <c r="W11" s="116"/>
      <c r="X11" s="116"/>
      <c r="Y11" s="116"/>
      <c r="Z11" s="115"/>
    </row>
    <row r="12" spans="1:26" s="16" customFormat="1" ht="12.75">
      <c r="A12" s="26" t="s">
        <v>155</v>
      </c>
      <c r="B12" s="44" t="s">
        <v>180</v>
      </c>
      <c r="C12" s="44"/>
      <c r="D12" s="44"/>
      <c r="E12" s="121"/>
      <c r="F12" s="367"/>
      <c r="G12" s="2"/>
      <c r="H12" s="123"/>
      <c r="I12" s="123"/>
      <c r="R12" s="111" t="s">
        <v>179</v>
      </c>
      <c r="S12" s="116"/>
      <c r="T12" s="116"/>
      <c r="U12" s="116"/>
      <c r="V12" s="116" t="s">
        <v>22</v>
      </c>
      <c r="W12" s="116"/>
      <c r="X12" s="116"/>
      <c r="Y12" s="116"/>
      <c r="Z12" s="115"/>
    </row>
    <row r="13" spans="1:26" s="16" customFormat="1" ht="12.75">
      <c r="A13" s="22" t="s">
        <v>154</v>
      </c>
      <c r="B13" s="21" t="s">
        <v>178</v>
      </c>
      <c r="C13" s="21"/>
      <c r="D13" s="21"/>
      <c r="E13" s="122"/>
      <c r="F13" s="368"/>
      <c r="G13" s="2"/>
      <c r="R13" s="111" t="s">
        <v>177</v>
      </c>
      <c r="S13" s="116"/>
      <c r="T13" s="116"/>
      <c r="U13" s="116"/>
      <c r="V13" s="116" t="s">
        <v>20</v>
      </c>
      <c r="W13" s="116"/>
      <c r="X13" s="116"/>
      <c r="Y13" s="116"/>
      <c r="Z13" s="115"/>
    </row>
    <row r="14" spans="1:26" s="16" customFormat="1" ht="12.75">
      <c r="A14" s="26" t="s">
        <v>153</v>
      </c>
      <c r="B14" s="44" t="s">
        <v>176</v>
      </c>
      <c r="C14" s="44"/>
      <c r="D14" s="44"/>
      <c r="E14" s="121"/>
      <c r="F14" s="366" t="s">
        <v>175</v>
      </c>
      <c r="G14" s="2"/>
      <c r="R14" s="111" t="s">
        <v>174</v>
      </c>
      <c r="S14" s="116"/>
      <c r="T14" s="116"/>
      <c r="U14" s="116"/>
      <c r="V14" s="116" t="s">
        <v>119</v>
      </c>
      <c r="W14" s="116"/>
      <c r="X14" s="116"/>
      <c r="Y14" s="116"/>
      <c r="Z14" s="115"/>
    </row>
    <row r="15" spans="1:26" s="16" customFormat="1" ht="12.75">
      <c r="A15" s="26" t="s">
        <v>152</v>
      </c>
      <c r="B15" s="44" t="s">
        <v>173</v>
      </c>
      <c r="C15" s="44"/>
      <c r="D15" s="44"/>
      <c r="E15" s="121"/>
      <c r="F15" s="367"/>
      <c r="G15" s="2"/>
      <c r="R15" s="111" t="s">
        <v>172</v>
      </c>
      <c r="S15" s="116"/>
      <c r="T15" s="116"/>
      <c r="U15" s="116"/>
      <c r="V15" s="116"/>
      <c r="W15" s="116"/>
      <c r="X15" s="116"/>
      <c r="Y15" s="116"/>
      <c r="Z15" s="115"/>
    </row>
    <row r="16" spans="1:26" s="16" customFormat="1" ht="12.75" customHeight="1">
      <c r="A16" s="26" t="s">
        <v>151</v>
      </c>
      <c r="B16" s="44" t="s">
        <v>171</v>
      </c>
      <c r="C16" s="44"/>
      <c r="D16" s="44"/>
      <c r="E16" s="118"/>
      <c r="F16" s="367"/>
      <c r="G16" s="2"/>
      <c r="R16" s="111" t="s">
        <v>170</v>
      </c>
      <c r="S16" s="120"/>
      <c r="T16" s="120"/>
      <c r="U16" s="120"/>
      <c r="V16" s="120"/>
      <c r="W16" s="120"/>
      <c r="X16" s="120"/>
      <c r="Y16" s="120"/>
      <c r="Z16" s="119"/>
    </row>
    <row r="17" spans="1:26" s="16" customFormat="1" ht="12.75">
      <c r="A17" s="26" t="s">
        <v>150</v>
      </c>
      <c r="B17" s="44" t="s">
        <v>169</v>
      </c>
      <c r="C17" s="44"/>
      <c r="D17" s="44"/>
      <c r="E17" s="118"/>
      <c r="F17" s="367"/>
      <c r="G17" s="2"/>
      <c r="R17" s="111" t="s">
        <v>168</v>
      </c>
      <c r="S17" s="116"/>
      <c r="T17" s="116"/>
      <c r="U17" s="116"/>
      <c r="V17" s="116"/>
      <c r="W17" s="116"/>
      <c r="X17" s="116"/>
      <c r="Y17" s="116"/>
      <c r="Z17" s="115"/>
    </row>
    <row r="18" spans="1:26" s="16" customFormat="1" ht="12.75">
      <c r="A18" s="26" t="s">
        <v>149</v>
      </c>
      <c r="B18" s="25" t="s">
        <v>167</v>
      </c>
      <c r="C18" s="44"/>
      <c r="D18" s="44"/>
      <c r="E18" s="118"/>
      <c r="F18" s="367"/>
      <c r="G18" s="2"/>
      <c r="R18" s="111" t="s">
        <v>166</v>
      </c>
      <c r="S18" s="116"/>
      <c r="T18" s="116"/>
      <c r="U18" s="116"/>
      <c r="V18" s="116"/>
      <c r="W18" s="116"/>
      <c r="X18" s="116"/>
      <c r="Y18" s="116"/>
      <c r="Z18" s="115"/>
    </row>
    <row r="19" spans="1:26" s="16" customFormat="1" ht="12.75">
      <c r="A19" s="22" t="s">
        <v>148</v>
      </c>
      <c r="B19" s="21" t="s">
        <v>165</v>
      </c>
      <c r="C19" s="21"/>
      <c r="D19" s="21"/>
      <c r="E19" s="117"/>
      <c r="F19" s="368"/>
      <c r="G19" s="2"/>
      <c r="R19" s="111" t="s">
        <v>164</v>
      </c>
      <c r="S19" s="116"/>
      <c r="T19" s="116"/>
      <c r="U19" s="116"/>
      <c r="V19" s="116"/>
      <c r="W19" s="116"/>
      <c r="X19" s="116"/>
      <c r="Y19" s="116"/>
      <c r="Z19" s="115"/>
    </row>
    <row r="20" spans="18:26" s="16" customFormat="1" ht="12.75">
      <c r="R20" s="111" t="s">
        <v>163</v>
      </c>
      <c r="S20" s="114"/>
      <c r="T20" s="114"/>
      <c r="U20" s="114"/>
      <c r="V20" s="114"/>
      <c r="W20" s="114"/>
      <c r="X20" s="114"/>
      <c r="Y20" s="114"/>
      <c r="Z20" s="113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7" t="s">
        <v>66</v>
      </c>
      <c r="L21" s="97" t="s">
        <v>66</v>
      </c>
      <c r="M21" s="97" t="s">
        <v>66</v>
      </c>
      <c r="N21" s="97" t="s">
        <v>66</v>
      </c>
      <c r="O21" s="97" t="s">
        <v>66</v>
      </c>
      <c r="P21" s="97" t="s">
        <v>66</v>
      </c>
      <c r="R21" s="111" t="s">
        <v>162</v>
      </c>
      <c r="S21" s="114"/>
      <c r="T21" s="114"/>
      <c r="U21" s="114"/>
      <c r="V21" s="114"/>
      <c r="W21" s="114"/>
      <c r="X21" s="114"/>
      <c r="Y21" s="114"/>
      <c r="Z21" s="113"/>
    </row>
    <row r="22" spans="1:26" s="112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1" t="s">
        <v>147</v>
      </c>
      <c r="S22" s="114"/>
      <c r="T22" s="114"/>
      <c r="U22" s="114"/>
      <c r="V22" s="114"/>
      <c r="W22" s="114"/>
      <c r="X22" s="114"/>
      <c r="Y22" s="114"/>
      <c r="Z22" s="113"/>
    </row>
    <row r="23" spans="1:26" s="16" customFormat="1" ht="12.75">
      <c r="A23" s="58" t="s">
        <v>226</v>
      </c>
      <c r="B23" s="130" t="s">
        <v>221</v>
      </c>
      <c r="C23" s="132" t="s">
        <v>222</v>
      </c>
      <c r="D23" s="58" t="s">
        <v>223</v>
      </c>
      <c r="E23" s="58" t="s">
        <v>224</v>
      </c>
      <c r="F23" s="58">
        <v>30032</v>
      </c>
      <c r="G23" s="58">
        <v>786364</v>
      </c>
      <c r="H23" s="58">
        <v>1869694</v>
      </c>
      <c r="I23" s="58">
        <v>6</v>
      </c>
      <c r="J23" s="58" t="s">
        <v>225</v>
      </c>
      <c r="K23" s="131">
        <v>799765.483</v>
      </c>
      <c r="L23" s="131">
        <v>1886936.778</v>
      </c>
      <c r="M23" s="131">
        <v>799265.35</v>
      </c>
      <c r="N23" s="131">
        <v>1886778.813</v>
      </c>
      <c r="O23" s="131">
        <v>200</v>
      </c>
      <c r="P23" s="131">
        <v>1200</v>
      </c>
      <c r="R23" s="111" t="s">
        <v>146</v>
      </c>
      <c r="S23" s="109"/>
      <c r="T23" s="109"/>
      <c r="U23" s="109"/>
      <c r="V23" s="109"/>
      <c r="W23" s="109"/>
      <c r="X23" s="109"/>
      <c r="Y23" s="109"/>
      <c r="Z23" s="108"/>
    </row>
    <row r="24" spans="1:26" s="16" customFormat="1" ht="16.5" thickBot="1">
      <c r="A24" s="32"/>
      <c r="B24" s="32"/>
      <c r="C24" s="32"/>
      <c r="D24" s="32"/>
      <c r="E24" s="32"/>
      <c r="F24" s="63"/>
      <c r="G24" s="63"/>
      <c r="R24" s="111" t="s">
        <v>145</v>
      </c>
      <c r="S24" s="109"/>
      <c r="T24" s="109"/>
      <c r="U24" s="109"/>
      <c r="V24" s="109"/>
      <c r="W24" s="109"/>
      <c r="X24" s="109"/>
      <c r="Y24" s="109"/>
      <c r="Z24" s="108"/>
    </row>
    <row r="25" spans="1:26" s="16" customFormat="1" ht="16.5" thickBot="1">
      <c r="A25" s="364" t="s">
        <v>144</v>
      </c>
      <c r="B25" s="369"/>
      <c r="C25" s="365"/>
      <c r="D25" s="32"/>
      <c r="E25" s="32"/>
      <c r="F25" s="63"/>
      <c r="R25" s="110" t="s">
        <v>143</v>
      </c>
      <c r="S25" s="109"/>
      <c r="T25" s="109"/>
      <c r="U25" s="109"/>
      <c r="V25" s="109"/>
      <c r="W25" s="109"/>
      <c r="X25" s="109"/>
      <c r="Y25" s="109"/>
      <c r="Z25" s="108"/>
    </row>
    <row r="26" spans="11:26" ht="12.75">
      <c r="K26" s="16"/>
      <c r="L26" s="16"/>
      <c r="R26" s="110" t="s">
        <v>142</v>
      </c>
      <c r="S26" s="109"/>
      <c r="T26" s="109"/>
      <c r="U26" s="109"/>
      <c r="V26" s="109"/>
      <c r="W26" s="109"/>
      <c r="X26" s="109"/>
      <c r="Y26" s="109"/>
      <c r="Z26" s="108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10" t="s">
        <v>141</v>
      </c>
      <c r="S27" s="109"/>
      <c r="T27" s="109"/>
      <c r="U27" s="109"/>
      <c r="V27" s="109"/>
      <c r="W27" s="109"/>
      <c r="X27" s="109"/>
      <c r="Y27" s="109"/>
      <c r="Z27" s="108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7" t="s">
        <v>139</v>
      </c>
      <c r="S28" s="106"/>
      <c r="T28" s="106"/>
      <c r="U28" s="106"/>
      <c r="V28" s="106"/>
      <c r="W28" s="106"/>
      <c r="X28" s="106"/>
      <c r="Y28" s="106"/>
      <c r="Z28" s="105"/>
    </row>
    <row r="29" spans="1:9" ht="13.5" customHeight="1">
      <c r="A29" s="26" t="s">
        <v>132</v>
      </c>
      <c r="B29" s="44" t="s">
        <v>138</v>
      </c>
      <c r="C29" s="44"/>
      <c r="D29" s="44"/>
      <c r="E29" s="23"/>
      <c r="H29" s="3"/>
      <c r="I29" s="3"/>
    </row>
    <row r="30" spans="1:16" ht="13.5" customHeight="1">
      <c r="A30" s="26" t="s">
        <v>131</v>
      </c>
      <c r="B30" s="44" t="s">
        <v>137</v>
      </c>
      <c r="C30" s="44"/>
      <c r="D30" s="44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4" t="s">
        <v>136</v>
      </c>
      <c r="C31" s="44"/>
      <c r="D31" s="44"/>
      <c r="E31" s="23"/>
      <c r="H31" s="3"/>
      <c r="I31" s="103"/>
      <c r="J31" s="102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4" t="s">
        <v>135</v>
      </c>
      <c r="C32" s="21"/>
      <c r="D32" s="21"/>
      <c r="E32" s="19"/>
      <c r="G32" s="364" t="s">
        <v>134</v>
      </c>
      <c r="H32" s="369"/>
      <c r="I32" s="369"/>
      <c r="J32" s="365"/>
      <c r="V32" s="2"/>
      <c r="W32" s="2"/>
      <c r="X32" s="2"/>
      <c r="Y32" s="2"/>
    </row>
    <row r="33" spans="7:21" ht="12.75">
      <c r="G33" s="103"/>
      <c r="H33" s="102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1" t="s">
        <v>42</v>
      </c>
      <c r="I35" s="100" t="s">
        <v>133</v>
      </c>
      <c r="J35" s="99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8"/>
      <c r="B37" s="98"/>
      <c r="C37" s="98"/>
      <c r="D37" s="14" t="s">
        <v>66</v>
      </c>
      <c r="E37" s="97" t="s">
        <v>66</v>
      </c>
      <c r="F37" s="37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6" t="s">
        <v>18</v>
      </c>
      <c r="G38" s="95" t="s">
        <v>43</v>
      </c>
      <c r="H38" s="94" t="s">
        <v>129</v>
      </c>
      <c r="I38" s="94" t="s">
        <v>128</v>
      </c>
      <c r="J38" s="93" t="s">
        <v>127</v>
      </c>
      <c r="R38" s="4"/>
      <c r="S38" s="4"/>
      <c r="T38" s="1"/>
      <c r="U38" s="1"/>
    </row>
    <row r="39" spans="1:21" ht="14.25">
      <c r="A39" s="10" t="str">
        <f>B23</f>
        <v>06130900</v>
      </c>
      <c r="B39" s="92" t="s">
        <v>222</v>
      </c>
      <c r="C39" s="6" t="s">
        <v>224</v>
      </c>
      <c r="D39" s="91">
        <v>40049</v>
      </c>
      <c r="E39" s="90">
        <v>200</v>
      </c>
      <c r="F39" s="82" t="s">
        <v>41</v>
      </c>
      <c r="G39" s="81" t="s">
        <v>40</v>
      </c>
      <c r="H39" s="83"/>
      <c r="I39" s="80"/>
      <c r="J39" s="79"/>
      <c r="R39" s="4"/>
      <c r="S39" s="4"/>
      <c r="T39" s="1"/>
      <c r="U39" s="1"/>
    </row>
    <row r="40" spans="1:21" ht="15" thickBot="1">
      <c r="A40" s="71"/>
      <c r="B40" s="73"/>
      <c r="C40" s="73"/>
      <c r="D40" s="72"/>
      <c r="E40" s="71"/>
      <c r="F40" s="82" t="s">
        <v>39</v>
      </c>
      <c r="G40" s="81" t="s">
        <v>38</v>
      </c>
      <c r="H40" s="83" t="s">
        <v>227</v>
      </c>
      <c r="I40" s="80"/>
      <c r="J40" s="79"/>
      <c r="L40" s="89"/>
      <c r="M40" s="14" t="s">
        <v>66</v>
      </c>
      <c r="R40" s="4"/>
      <c r="S40" s="4"/>
      <c r="T40" s="1"/>
      <c r="U40" s="1"/>
    </row>
    <row r="41" spans="1:21" ht="15" thickBot="1">
      <c r="A41" s="71"/>
      <c r="B41" s="73"/>
      <c r="C41" s="73"/>
      <c r="D41" s="72"/>
      <c r="E41" s="71"/>
      <c r="F41" s="82" t="s">
        <v>126</v>
      </c>
      <c r="G41" s="81" t="s">
        <v>37</v>
      </c>
      <c r="H41" s="80"/>
      <c r="I41" s="80"/>
      <c r="J41" s="79"/>
      <c r="L41" s="359" t="s">
        <v>125</v>
      </c>
      <c r="M41" s="360"/>
      <c r="R41" s="4"/>
      <c r="S41" s="4"/>
      <c r="T41" s="1"/>
      <c r="U41" s="1"/>
    </row>
    <row r="42" spans="1:21" ht="14.25">
      <c r="A42" s="71"/>
      <c r="B42" s="73"/>
      <c r="C42" s="73"/>
      <c r="D42" s="72"/>
      <c r="E42" s="71"/>
      <c r="F42" s="82" t="s">
        <v>36</v>
      </c>
      <c r="G42" s="81" t="s">
        <v>35</v>
      </c>
      <c r="H42" s="83" t="s">
        <v>227</v>
      </c>
      <c r="I42" s="80"/>
      <c r="J42" s="79"/>
      <c r="L42" s="87" t="s">
        <v>124</v>
      </c>
      <c r="M42" s="88" t="s">
        <v>220</v>
      </c>
      <c r="R42" s="4"/>
      <c r="S42" s="4"/>
      <c r="T42" s="1"/>
      <c r="U42" s="1"/>
    </row>
    <row r="43" spans="1:21" ht="14.25">
      <c r="A43" s="71"/>
      <c r="B43" s="73"/>
      <c r="C43" s="73"/>
      <c r="D43" s="72"/>
      <c r="E43" s="71"/>
      <c r="F43" s="82" t="s">
        <v>34</v>
      </c>
      <c r="G43" s="81" t="s">
        <v>33</v>
      </c>
      <c r="H43" s="83" t="s">
        <v>228</v>
      </c>
      <c r="I43" s="80" t="s">
        <v>230</v>
      </c>
      <c r="J43" s="79" t="s">
        <v>230</v>
      </c>
      <c r="L43" s="87" t="s">
        <v>123</v>
      </c>
      <c r="M43" s="86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1"/>
      <c r="B44" s="73"/>
      <c r="C44" s="73"/>
      <c r="D44" s="72"/>
      <c r="E44" s="71"/>
      <c r="F44" s="82" t="s">
        <v>32</v>
      </c>
      <c r="G44" s="81" t="s">
        <v>31</v>
      </c>
      <c r="H44" s="80"/>
      <c r="I44" s="80"/>
      <c r="J44" s="79"/>
      <c r="L44" s="85" t="s">
        <v>122</v>
      </c>
      <c r="M44" s="84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1"/>
      <c r="B45" s="73"/>
      <c r="C45" s="73"/>
      <c r="D45" s="72"/>
      <c r="E45" s="71"/>
      <c r="F45" s="82" t="s">
        <v>30</v>
      </c>
      <c r="G45" s="81" t="s">
        <v>29</v>
      </c>
      <c r="H45" s="80"/>
      <c r="I45" s="80" t="s">
        <v>230</v>
      </c>
      <c r="J45" s="79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1"/>
      <c r="B46" s="73"/>
      <c r="C46" s="73"/>
      <c r="D46" s="72"/>
      <c r="E46" s="71"/>
      <c r="F46" s="82" t="s">
        <v>121</v>
      </c>
      <c r="G46" s="81" t="s">
        <v>28</v>
      </c>
      <c r="H46" s="80"/>
      <c r="I46" s="80"/>
      <c r="J46" s="79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1"/>
      <c r="B47" s="73"/>
      <c r="C47" s="73"/>
      <c r="D47" s="72"/>
      <c r="E47" s="71"/>
      <c r="F47" s="82" t="s">
        <v>27</v>
      </c>
      <c r="G47" s="81" t="s">
        <v>26</v>
      </c>
      <c r="H47" s="83"/>
      <c r="I47" s="80"/>
      <c r="J47" s="79"/>
      <c r="M47" s="2"/>
    </row>
    <row r="48" spans="1:19" s="16" customFormat="1" ht="14.25">
      <c r="A48" s="71"/>
      <c r="B48" s="73"/>
      <c r="C48" s="73"/>
      <c r="D48" s="72"/>
      <c r="E48" s="71"/>
      <c r="F48" s="82" t="s">
        <v>25</v>
      </c>
      <c r="G48" s="81" t="s">
        <v>24</v>
      </c>
      <c r="H48" s="83" t="s">
        <v>228</v>
      </c>
      <c r="I48" s="80"/>
      <c r="J48" s="79"/>
      <c r="M48" s="2"/>
      <c r="O48" s="2"/>
      <c r="P48" s="2"/>
      <c r="Q48" s="2"/>
      <c r="R48" s="4"/>
      <c r="S48" s="4"/>
    </row>
    <row r="49" spans="1:19" s="16" customFormat="1" ht="14.25">
      <c r="A49" s="71"/>
      <c r="B49" s="73"/>
      <c r="C49" s="73"/>
      <c r="D49" s="72"/>
      <c r="E49" s="71"/>
      <c r="F49" s="82" t="s">
        <v>23</v>
      </c>
      <c r="G49" s="81" t="s">
        <v>22</v>
      </c>
      <c r="H49" s="83"/>
      <c r="I49" s="80"/>
      <c r="J49" s="79"/>
      <c r="M49" s="2"/>
      <c r="N49" s="2"/>
      <c r="O49" s="2"/>
      <c r="P49" s="2"/>
      <c r="Q49" s="2"/>
      <c r="R49" s="4"/>
      <c r="S49" s="4"/>
    </row>
    <row r="50" spans="1:19" s="16" customFormat="1" ht="14.25">
      <c r="A50" s="71"/>
      <c r="B50" s="73"/>
      <c r="C50" s="73"/>
      <c r="D50" s="72"/>
      <c r="E50" s="71"/>
      <c r="F50" s="82" t="s">
        <v>21</v>
      </c>
      <c r="G50" s="81" t="s">
        <v>20</v>
      </c>
      <c r="H50" s="83" t="s">
        <v>229</v>
      </c>
      <c r="I50" s="80"/>
      <c r="J50" s="79"/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1"/>
      <c r="B51" s="73"/>
      <c r="C51" s="73"/>
      <c r="D51" s="72"/>
      <c r="E51" s="71"/>
      <c r="F51" s="78" t="s">
        <v>120</v>
      </c>
      <c r="G51" s="77" t="s">
        <v>119</v>
      </c>
      <c r="H51" s="76"/>
      <c r="I51" s="76"/>
      <c r="J51" s="75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1"/>
      <c r="B52" s="73"/>
      <c r="C52" s="73"/>
      <c r="D52" s="72"/>
      <c r="E52" s="71"/>
      <c r="F52" s="70"/>
      <c r="G52" s="69"/>
      <c r="H52" s="74"/>
      <c r="I52" s="74"/>
      <c r="J52" s="74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1"/>
      <c r="B53" s="73"/>
      <c r="C53" s="73"/>
      <c r="D53" s="72"/>
      <c r="E53" s="71"/>
      <c r="F53" s="70"/>
      <c r="G53" s="69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1"/>
      <c r="B54" s="73"/>
      <c r="C54" s="73"/>
      <c r="D54" s="72"/>
      <c r="E54" s="71"/>
      <c r="F54" s="70"/>
      <c r="G54" s="69"/>
      <c r="H54" s="30" t="s">
        <v>42</v>
      </c>
      <c r="I54" s="68" t="s">
        <v>118</v>
      </c>
      <c r="J54" s="67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6" t="s">
        <v>117</v>
      </c>
      <c r="G55" s="65">
        <f>SUM(H55:J55)</f>
        <v>1</v>
      </c>
      <c r="H55" s="64">
        <v>0.04</v>
      </c>
      <c r="I55" s="64">
        <v>0.16</v>
      </c>
      <c r="J55" s="64">
        <v>0.8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64" t="s">
        <v>116</v>
      </c>
      <c r="B56" s="369"/>
      <c r="C56" s="369"/>
      <c r="D56" s="369"/>
      <c r="E56" s="365"/>
      <c r="F56" s="63"/>
      <c r="G56" s="62"/>
      <c r="T56" s="4"/>
      <c r="U56" s="4"/>
    </row>
    <row r="57" spans="7:21" ht="12.75">
      <c r="G57" s="59"/>
      <c r="T57" s="4"/>
      <c r="U57" s="4"/>
    </row>
    <row r="58" spans="1:21" ht="12.75">
      <c r="A58" s="25" t="s">
        <v>71</v>
      </c>
      <c r="B58" s="31"/>
      <c r="C58" s="31"/>
      <c r="D58" s="31"/>
      <c r="E58" s="61"/>
      <c r="F58" s="60"/>
      <c r="G58" s="59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9"/>
      <c r="J59" s="58"/>
      <c r="T59" s="4"/>
      <c r="U59" s="4"/>
    </row>
    <row r="60" spans="1:21" ht="12.75">
      <c r="A60" s="26" t="s">
        <v>17</v>
      </c>
      <c r="B60" s="44" t="s">
        <v>112</v>
      </c>
      <c r="C60" s="44"/>
      <c r="D60" s="44"/>
      <c r="E60" s="44"/>
      <c r="F60" s="23"/>
      <c r="G60" s="49"/>
      <c r="H60" s="54"/>
      <c r="I60" s="54"/>
      <c r="J60" s="53"/>
      <c r="S60" s="4"/>
      <c r="T60" s="4"/>
      <c r="U60" s="1"/>
    </row>
    <row r="61" spans="1:21" ht="12.75">
      <c r="A61" s="26" t="s">
        <v>79</v>
      </c>
      <c r="B61" s="44" t="s">
        <v>115</v>
      </c>
      <c r="C61" s="44"/>
      <c r="D61" s="44"/>
      <c r="E61" s="44"/>
      <c r="F61" s="23"/>
      <c r="G61" s="49"/>
      <c r="H61" s="54"/>
      <c r="I61" s="54"/>
      <c r="J61" s="53"/>
      <c r="K61" s="57" t="s">
        <v>114</v>
      </c>
      <c r="L61" s="56" t="s">
        <v>43</v>
      </c>
      <c r="M61" s="56" t="s">
        <v>113</v>
      </c>
      <c r="S61" s="4"/>
      <c r="T61" s="4"/>
      <c r="U61" s="1"/>
    </row>
    <row r="62" spans="1:21" ht="12.75">
      <c r="A62" s="26" t="s">
        <v>77</v>
      </c>
      <c r="B62" s="44" t="s">
        <v>112</v>
      </c>
      <c r="C62" s="44"/>
      <c r="D62" s="44"/>
      <c r="E62" s="44"/>
      <c r="F62" s="23"/>
      <c r="G62" s="49"/>
      <c r="H62" s="55" t="s">
        <v>71</v>
      </c>
      <c r="I62" s="54"/>
      <c r="J62" s="53"/>
      <c r="K62" s="52">
        <v>1</v>
      </c>
      <c r="L62" s="46" t="s">
        <v>111</v>
      </c>
      <c r="M62" s="45" t="s">
        <v>110</v>
      </c>
      <c r="S62" s="4"/>
      <c r="T62" s="4"/>
      <c r="U62" s="1"/>
    </row>
    <row r="63" spans="1:21" ht="12.75">
      <c r="A63" s="26" t="s">
        <v>78</v>
      </c>
      <c r="B63" s="44" t="s">
        <v>109</v>
      </c>
      <c r="C63" s="44"/>
      <c r="D63" s="44"/>
      <c r="E63" s="44"/>
      <c r="F63" s="23"/>
      <c r="G63" s="49"/>
      <c r="H63" s="51" t="s">
        <v>108</v>
      </c>
      <c r="I63" s="51" t="s">
        <v>43</v>
      </c>
      <c r="J63" s="51" t="s">
        <v>107</v>
      </c>
      <c r="K63" s="47">
        <v>2</v>
      </c>
      <c r="L63" s="46" t="s">
        <v>106</v>
      </c>
      <c r="M63" s="45" t="s">
        <v>105</v>
      </c>
      <c r="S63" s="4"/>
      <c r="T63" s="4"/>
      <c r="U63" s="1"/>
    </row>
    <row r="64" spans="1:21" ht="12.75">
      <c r="A64" s="26" t="s">
        <v>15</v>
      </c>
      <c r="B64" s="44" t="s">
        <v>104</v>
      </c>
      <c r="C64" s="44"/>
      <c r="D64" s="44"/>
      <c r="E64" s="44"/>
      <c r="F64" s="23"/>
      <c r="G64" s="49"/>
      <c r="H64" s="50" t="s">
        <v>103</v>
      </c>
      <c r="I64" s="50" t="s">
        <v>102</v>
      </c>
      <c r="J64" s="50" t="s">
        <v>101</v>
      </c>
      <c r="K64" s="47">
        <v>3</v>
      </c>
      <c r="L64" s="46" t="s">
        <v>100</v>
      </c>
      <c r="M64" s="45" t="s">
        <v>99</v>
      </c>
      <c r="S64" s="4"/>
      <c r="T64" s="4"/>
      <c r="U64" s="1"/>
    </row>
    <row r="65" spans="1:21" ht="12.75">
      <c r="A65" s="26" t="s">
        <v>76</v>
      </c>
      <c r="B65" s="44" t="s">
        <v>98</v>
      </c>
      <c r="C65" s="44"/>
      <c r="D65" s="44"/>
      <c r="E65" s="44"/>
      <c r="F65" s="23"/>
      <c r="G65" s="49"/>
      <c r="H65" s="48" t="s">
        <v>97</v>
      </c>
      <c r="I65" s="48" t="s">
        <v>96</v>
      </c>
      <c r="J65" s="48" t="s">
        <v>95</v>
      </c>
      <c r="K65" s="47">
        <v>4</v>
      </c>
      <c r="L65" s="46" t="s">
        <v>94</v>
      </c>
      <c r="M65" s="45" t="s">
        <v>93</v>
      </c>
      <c r="S65" s="4"/>
      <c r="T65" s="4"/>
      <c r="U65" s="1"/>
    </row>
    <row r="66" spans="1:21" ht="12.75">
      <c r="A66" s="26" t="s">
        <v>75</v>
      </c>
      <c r="B66" s="44" t="s">
        <v>92</v>
      </c>
      <c r="C66" s="44"/>
      <c r="D66" s="44"/>
      <c r="E66" s="44"/>
      <c r="F66" s="23"/>
      <c r="G66" s="49"/>
      <c r="H66" s="48" t="s">
        <v>91</v>
      </c>
      <c r="I66" s="48" t="s">
        <v>90</v>
      </c>
      <c r="J66" s="48" t="s">
        <v>89</v>
      </c>
      <c r="K66" s="47">
        <v>5</v>
      </c>
      <c r="L66" s="46" t="s">
        <v>88</v>
      </c>
      <c r="M66" s="45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4" t="s">
        <v>86</v>
      </c>
      <c r="C67" s="44"/>
      <c r="D67" s="44"/>
      <c r="E67" s="44"/>
      <c r="F67" s="23"/>
      <c r="G67" s="39"/>
      <c r="H67" s="43" t="s">
        <v>85</v>
      </c>
      <c r="I67" s="43" t="s">
        <v>84</v>
      </c>
      <c r="J67" s="43" t="s">
        <v>83</v>
      </c>
      <c r="K67" s="42">
        <v>6</v>
      </c>
      <c r="L67" s="41" t="s">
        <v>82</v>
      </c>
      <c r="M67" s="40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9"/>
      <c r="H68" s="3"/>
      <c r="T68" s="4"/>
      <c r="U68" s="4"/>
    </row>
    <row r="69" spans="5:22" ht="12.75">
      <c r="E69" s="38"/>
      <c r="F69" s="2"/>
      <c r="H69" s="3"/>
      <c r="T69" s="4"/>
      <c r="U69" s="4"/>
      <c r="V69" s="3"/>
    </row>
    <row r="70" spans="3:25" s="3" customFormat="1" ht="12.75">
      <c r="C70" s="37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6" t="s">
        <v>19</v>
      </c>
      <c r="D71" s="36" t="s">
        <v>18</v>
      </c>
      <c r="E71" s="36" t="s">
        <v>17</v>
      </c>
      <c r="F71" s="36" t="s">
        <v>79</v>
      </c>
      <c r="G71" s="36" t="s">
        <v>78</v>
      </c>
      <c r="H71" s="36" t="s">
        <v>77</v>
      </c>
      <c r="I71" s="36" t="s">
        <v>76</v>
      </c>
      <c r="J71" s="36" t="s">
        <v>75</v>
      </c>
      <c r="K71" s="36" t="s">
        <v>74</v>
      </c>
      <c r="L71" s="36" t="s">
        <v>73</v>
      </c>
      <c r="U71" s="4"/>
      <c r="V71" s="4"/>
    </row>
    <row r="72" spans="1:22" ht="14.25">
      <c r="A72" s="10" t="str">
        <f>A39</f>
        <v>06130900</v>
      </c>
      <c r="B72" s="9">
        <f>D39</f>
        <v>40049</v>
      </c>
      <c r="C72" s="35" t="s">
        <v>14</v>
      </c>
      <c r="D72" s="133" t="s">
        <v>33</v>
      </c>
      <c r="E72" s="133" t="s">
        <v>102</v>
      </c>
      <c r="F72" s="133" t="s">
        <v>208</v>
      </c>
      <c r="G72" s="34" t="s">
        <v>231</v>
      </c>
      <c r="H72" s="133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5" t="s">
        <v>13</v>
      </c>
      <c r="D73" s="133" t="s">
        <v>38</v>
      </c>
      <c r="E73" s="133" t="s">
        <v>102</v>
      </c>
      <c r="F73" s="133" t="s">
        <v>208</v>
      </c>
      <c r="G73" s="34" t="s">
        <v>231</v>
      </c>
      <c r="H73" s="133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5" t="s">
        <v>12</v>
      </c>
      <c r="D74" s="133" t="s">
        <v>24</v>
      </c>
      <c r="E74" s="133" t="s">
        <v>102</v>
      </c>
      <c r="F74" s="133" t="s">
        <v>208</v>
      </c>
      <c r="G74" s="34" t="s">
        <v>231</v>
      </c>
      <c r="H74" s="133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5" t="s">
        <v>11</v>
      </c>
      <c r="D75" s="133" t="s">
        <v>35</v>
      </c>
      <c r="E75" s="133" t="s">
        <v>102</v>
      </c>
      <c r="F75" s="133" t="s">
        <v>208</v>
      </c>
      <c r="G75" s="34" t="s">
        <v>231</v>
      </c>
      <c r="H75" s="133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5" t="s">
        <v>10</v>
      </c>
      <c r="D76" s="133" t="s">
        <v>20</v>
      </c>
      <c r="E76" s="133" t="s">
        <v>102</v>
      </c>
      <c r="F76" s="133" t="s">
        <v>358</v>
      </c>
      <c r="G76" s="34" t="s">
        <v>232</v>
      </c>
      <c r="H76" s="133" t="s">
        <v>100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5" t="s">
        <v>9</v>
      </c>
      <c r="D77" s="133" t="s">
        <v>20</v>
      </c>
      <c r="E77" s="133" t="s">
        <v>102</v>
      </c>
      <c r="F77" s="133" t="s">
        <v>358</v>
      </c>
      <c r="G77" s="34" t="s">
        <v>232</v>
      </c>
      <c r="H77" s="133" t="s">
        <v>100</v>
      </c>
      <c r="I77" s="5"/>
      <c r="J77" s="6"/>
      <c r="K77" s="135" t="s">
        <v>234</v>
      </c>
      <c r="L77" s="136">
        <v>1</v>
      </c>
      <c r="U77" s="4"/>
      <c r="V77" s="4"/>
    </row>
    <row r="78" spans="1:22" ht="14.25">
      <c r="A78" s="8"/>
      <c r="B78" s="7"/>
      <c r="C78" s="35" t="s">
        <v>8</v>
      </c>
      <c r="D78" s="133" t="s">
        <v>33</v>
      </c>
      <c r="E78" s="133" t="s">
        <v>102</v>
      </c>
      <c r="F78" s="133" t="s">
        <v>358</v>
      </c>
      <c r="G78" s="34" t="s">
        <v>232</v>
      </c>
      <c r="H78" s="133" t="s">
        <v>106</v>
      </c>
      <c r="I78" s="5"/>
      <c r="J78" s="6"/>
      <c r="K78" s="135" t="s">
        <v>234</v>
      </c>
      <c r="L78" s="136">
        <v>1</v>
      </c>
      <c r="U78" s="4"/>
      <c r="V78" s="4"/>
    </row>
    <row r="79" spans="1:22" ht="14.25">
      <c r="A79" s="8"/>
      <c r="B79" s="7"/>
      <c r="C79" s="35" t="s">
        <v>7</v>
      </c>
      <c r="D79" s="133" t="s">
        <v>33</v>
      </c>
      <c r="E79" s="133" t="s">
        <v>102</v>
      </c>
      <c r="F79" s="133" t="s">
        <v>358</v>
      </c>
      <c r="G79" s="34" t="s">
        <v>232</v>
      </c>
      <c r="H79" s="133" t="s">
        <v>100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5" t="s">
        <v>6</v>
      </c>
      <c r="D80" s="133" t="s">
        <v>29</v>
      </c>
      <c r="E80" s="133" t="s">
        <v>102</v>
      </c>
      <c r="F80" s="133" t="s">
        <v>204</v>
      </c>
      <c r="G80" s="34" t="s">
        <v>233</v>
      </c>
      <c r="H80" s="133" t="s">
        <v>100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5" t="s">
        <v>5</v>
      </c>
      <c r="D81" s="133" t="s">
        <v>29</v>
      </c>
      <c r="E81" s="133" t="s">
        <v>102</v>
      </c>
      <c r="F81" s="133" t="s">
        <v>204</v>
      </c>
      <c r="G81" s="34" t="s">
        <v>233</v>
      </c>
      <c r="H81" s="133" t="s">
        <v>100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5" t="s">
        <v>4</v>
      </c>
      <c r="D82" s="133" t="s">
        <v>29</v>
      </c>
      <c r="E82" s="133" t="s">
        <v>102</v>
      </c>
      <c r="F82" s="133" t="s">
        <v>204</v>
      </c>
      <c r="G82" s="34" t="s">
        <v>233</v>
      </c>
      <c r="H82" s="133" t="s">
        <v>100</v>
      </c>
      <c r="I82" s="5"/>
      <c r="J82" s="6"/>
      <c r="K82" s="6"/>
      <c r="L82" s="33"/>
      <c r="U82" s="4"/>
      <c r="V82" s="4"/>
    </row>
    <row r="83" spans="1:22" ht="14.25">
      <c r="A83" s="8"/>
      <c r="B83" s="7"/>
      <c r="C83" s="35" t="s">
        <v>3</v>
      </c>
      <c r="D83" s="134" t="s">
        <v>33</v>
      </c>
      <c r="E83" s="134" t="s">
        <v>102</v>
      </c>
      <c r="F83" s="133" t="s">
        <v>204</v>
      </c>
      <c r="G83" s="34" t="s">
        <v>233</v>
      </c>
      <c r="H83" s="134" t="s">
        <v>100</v>
      </c>
      <c r="I83" s="5"/>
      <c r="J83" s="6"/>
      <c r="K83" s="6"/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64" t="s">
        <v>72</v>
      </c>
      <c r="B85" s="365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61" t="s">
        <v>65</v>
      </c>
      <c r="F92" s="361"/>
      <c r="G92" s="361"/>
      <c r="H92" s="362"/>
      <c r="I92" s="363" t="s">
        <v>64</v>
      </c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06130900</v>
      </c>
      <c r="B94" s="9">
        <f>B72</f>
        <v>40049</v>
      </c>
      <c r="C94" s="6" t="s">
        <v>235</v>
      </c>
      <c r="D94" s="5">
        <v>249</v>
      </c>
      <c r="E94" s="5"/>
      <c r="F94" s="5">
        <v>10</v>
      </c>
      <c r="G94" s="5">
        <v>69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06130900</v>
      </c>
      <c r="B95" s="7">
        <f t="shared" si="0"/>
        <v>40049</v>
      </c>
      <c r="C95" s="6" t="s">
        <v>236</v>
      </c>
      <c r="D95" s="5">
        <v>200</v>
      </c>
      <c r="E95" s="5"/>
      <c r="F95" s="5"/>
      <c r="G95" s="5">
        <v>12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06130900</v>
      </c>
      <c r="B96" s="7">
        <f t="shared" si="0"/>
        <v>40049</v>
      </c>
      <c r="C96" s="6" t="s">
        <v>237</v>
      </c>
      <c r="D96" s="5">
        <v>197</v>
      </c>
      <c r="E96" s="5"/>
      <c r="F96" s="5"/>
      <c r="G96" s="5">
        <v>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06130900</v>
      </c>
      <c r="B97" s="7">
        <f t="shared" si="0"/>
        <v>40049</v>
      </c>
      <c r="C97" s="6" t="s">
        <v>238</v>
      </c>
      <c r="D97" s="5">
        <v>312</v>
      </c>
      <c r="E97" s="5">
        <v>1</v>
      </c>
      <c r="F97" s="5"/>
      <c r="G97" s="5">
        <v>1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06130900</v>
      </c>
      <c r="B98" s="7">
        <f t="shared" si="0"/>
        <v>40049</v>
      </c>
      <c r="C98" s="6" t="s">
        <v>239</v>
      </c>
      <c r="D98" s="5">
        <v>238</v>
      </c>
      <c r="E98" s="5"/>
      <c r="F98" s="5"/>
      <c r="G98" s="5">
        <v>1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06130900</v>
      </c>
      <c r="B99" s="7">
        <f t="shared" si="0"/>
        <v>40049</v>
      </c>
      <c r="C99" s="6" t="s">
        <v>240</v>
      </c>
      <c r="D99" s="5">
        <v>5147</v>
      </c>
      <c r="E99" s="5"/>
      <c r="F99" s="5">
        <v>16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06130900</v>
      </c>
      <c r="B100" s="7">
        <f t="shared" si="0"/>
        <v>40049</v>
      </c>
      <c r="C100" s="6" t="s">
        <v>241</v>
      </c>
      <c r="D100" s="5">
        <v>239</v>
      </c>
      <c r="E100" s="5"/>
      <c r="F100" s="5">
        <v>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06130900</v>
      </c>
      <c r="B101" s="7">
        <f t="shared" si="0"/>
        <v>40049</v>
      </c>
      <c r="C101" s="6" t="s">
        <v>242</v>
      </c>
      <c r="D101" s="5">
        <v>363</v>
      </c>
      <c r="E101" s="5"/>
      <c r="F101" s="5"/>
      <c r="G101" s="5">
        <v>5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06130900</v>
      </c>
      <c r="B102" s="7">
        <f t="shared" si="0"/>
        <v>40049</v>
      </c>
      <c r="C102" s="6" t="s">
        <v>243</v>
      </c>
      <c r="D102" s="5">
        <v>387</v>
      </c>
      <c r="E102" s="5"/>
      <c r="F102" s="5"/>
      <c r="G102" s="5">
        <v>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06130900</v>
      </c>
      <c r="B103" s="7">
        <f t="shared" si="0"/>
        <v>40049</v>
      </c>
      <c r="C103" s="6" t="s">
        <v>244</v>
      </c>
      <c r="D103" s="5">
        <v>457</v>
      </c>
      <c r="E103" s="5">
        <v>1</v>
      </c>
      <c r="F103" s="5">
        <v>6</v>
      </c>
      <c r="G103" s="5">
        <v>11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06130900</v>
      </c>
      <c r="B104" s="7">
        <f t="shared" si="0"/>
        <v>40049</v>
      </c>
      <c r="C104" s="6" t="s">
        <v>245</v>
      </c>
      <c r="D104" s="5">
        <v>502</v>
      </c>
      <c r="E104" s="5"/>
      <c r="F104" s="5">
        <v>2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06130900</v>
      </c>
      <c r="B105" s="7">
        <f t="shared" si="0"/>
        <v>40049</v>
      </c>
      <c r="C105" s="6" t="s">
        <v>246</v>
      </c>
      <c r="D105" s="5">
        <v>20396</v>
      </c>
      <c r="E105" s="5"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06130900</v>
      </c>
      <c r="B106" s="7">
        <f t="shared" si="0"/>
        <v>40049</v>
      </c>
      <c r="C106" s="6" t="s">
        <v>247</v>
      </c>
      <c r="D106" s="5">
        <v>735</v>
      </c>
      <c r="E106" s="5">
        <v>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06130900</v>
      </c>
      <c r="B107" s="7">
        <f t="shared" si="0"/>
        <v>40049</v>
      </c>
      <c r="C107" s="6" t="s">
        <v>248</v>
      </c>
      <c r="D107" s="5">
        <v>807</v>
      </c>
      <c r="E107" s="5">
        <v>2</v>
      </c>
      <c r="F107" s="5">
        <v>8</v>
      </c>
      <c r="G107" s="5">
        <v>180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06130900</v>
      </c>
      <c r="B108" s="7">
        <f t="shared" si="0"/>
        <v>40049</v>
      </c>
      <c r="C108" s="6" t="s">
        <v>249</v>
      </c>
      <c r="D108" s="5">
        <v>658</v>
      </c>
      <c r="E108" s="5"/>
      <c r="F108" s="5"/>
      <c r="G108" s="5">
        <v>1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06130900</v>
      </c>
      <c r="B109" s="7">
        <f t="shared" si="0"/>
        <v>40049</v>
      </c>
      <c r="C109" s="6" t="s">
        <v>250</v>
      </c>
      <c r="D109" s="5">
        <v>679</v>
      </c>
      <c r="E109" s="5">
        <v>1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06130900</v>
      </c>
      <c r="B110" s="7">
        <f t="shared" si="0"/>
        <v>40049</v>
      </c>
      <c r="C110" s="6" t="s">
        <v>251</v>
      </c>
      <c r="D110" s="5">
        <v>2947</v>
      </c>
      <c r="E110" s="5">
        <v>11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06130900</v>
      </c>
      <c r="B111" s="7">
        <f t="shared" si="0"/>
        <v>40049</v>
      </c>
      <c r="C111" s="6" t="s">
        <v>252</v>
      </c>
      <c r="D111" s="5">
        <v>3212</v>
      </c>
      <c r="E111" s="5">
        <v>1</v>
      </c>
      <c r="F111" s="5">
        <v>100</v>
      </c>
      <c r="G111" s="5">
        <v>270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06130900</v>
      </c>
      <c r="B112" s="7">
        <f t="shared" si="0"/>
        <v>40049</v>
      </c>
      <c r="C112" s="6" t="s">
        <v>253</v>
      </c>
      <c r="D112" s="5">
        <v>4202</v>
      </c>
      <c r="E112" s="5">
        <v>1175</v>
      </c>
      <c r="F112" s="5">
        <v>300</v>
      </c>
      <c r="G112" s="5">
        <v>610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06130900</v>
      </c>
      <c r="B113" s="7">
        <f t="shared" si="0"/>
        <v>40049</v>
      </c>
      <c r="C113" s="6" t="s">
        <v>254</v>
      </c>
      <c r="D113" s="5">
        <v>5097</v>
      </c>
      <c r="E113" s="5">
        <v>2</v>
      </c>
      <c r="F113" s="5">
        <v>1000</v>
      </c>
      <c r="G113" s="5">
        <v>44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06130900</v>
      </c>
      <c r="B114" s="7">
        <f t="shared" si="0"/>
        <v>40049</v>
      </c>
      <c r="C114" s="6" t="s">
        <v>255</v>
      </c>
      <c r="D114" s="5">
        <v>861</v>
      </c>
      <c r="E114" s="5">
        <v>110</v>
      </c>
      <c r="F114" s="5">
        <v>8</v>
      </c>
      <c r="G114" s="5">
        <v>100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06130900</v>
      </c>
      <c r="B115" s="7">
        <f t="shared" si="1"/>
        <v>40049</v>
      </c>
      <c r="C115" s="6" t="s">
        <v>256</v>
      </c>
      <c r="D115" s="5">
        <v>870</v>
      </c>
      <c r="E115" s="5"/>
      <c r="F115" s="5"/>
      <c r="G115" s="5">
        <v>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06130900</v>
      </c>
      <c r="B116" s="7">
        <f t="shared" si="1"/>
        <v>40049</v>
      </c>
      <c r="C116" s="6" t="s">
        <v>257</v>
      </c>
      <c r="D116" s="5">
        <v>1051</v>
      </c>
      <c r="E116" s="5">
        <v>137</v>
      </c>
      <c r="F116" s="5">
        <v>45</v>
      </c>
      <c r="G116" s="5">
        <v>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06130900</v>
      </c>
      <c r="B117" s="7">
        <f t="shared" si="1"/>
        <v>40049</v>
      </c>
      <c r="C117" s="6" t="s">
        <v>258</v>
      </c>
      <c r="D117" s="5">
        <v>1046</v>
      </c>
      <c r="E117" s="5">
        <v>2</v>
      </c>
      <c r="F117" s="5">
        <v>450</v>
      </c>
      <c r="G117" s="5">
        <v>12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06130900</v>
      </c>
      <c r="B118" s="7">
        <f t="shared" si="1"/>
        <v>40049</v>
      </c>
      <c r="C118" s="6" t="s">
        <v>259</v>
      </c>
      <c r="D118" s="5">
        <v>1042</v>
      </c>
      <c r="E118" s="5">
        <v>3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06130900</v>
      </c>
      <c r="B119" s="7">
        <f t="shared" si="1"/>
        <v>40049</v>
      </c>
      <c r="C119" s="6" t="s">
        <v>260</v>
      </c>
      <c r="D119" s="5">
        <v>1028</v>
      </c>
      <c r="E119" s="5"/>
      <c r="F119" s="5">
        <v>20</v>
      </c>
      <c r="G119" s="5">
        <v>4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06130900</v>
      </c>
      <c r="B120" s="7">
        <f t="shared" si="1"/>
        <v>40049</v>
      </c>
      <c r="C120" s="6" t="s">
        <v>261</v>
      </c>
      <c r="D120" s="5">
        <v>994</v>
      </c>
      <c r="E120" s="5">
        <v>2</v>
      </c>
      <c r="F120" s="5"/>
      <c r="G120" s="5">
        <v>7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06130900</v>
      </c>
      <c r="B121" s="7">
        <f t="shared" si="1"/>
        <v>40049</v>
      </c>
      <c r="C121" s="6" t="s">
        <v>262</v>
      </c>
      <c r="D121" s="5">
        <v>1030</v>
      </c>
      <c r="E121" s="5">
        <v>3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06130900</v>
      </c>
      <c r="B122" s="7">
        <f t="shared" si="1"/>
        <v>40049</v>
      </c>
      <c r="C122" s="6" t="s">
        <v>263</v>
      </c>
      <c r="D122" s="5">
        <v>978</v>
      </c>
      <c r="E122" s="5">
        <v>132</v>
      </c>
      <c r="F122" s="5">
        <v>50</v>
      </c>
      <c r="G122" s="5">
        <v>90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06130900</v>
      </c>
      <c r="B123" s="7">
        <f t="shared" si="1"/>
        <v>40049</v>
      </c>
      <c r="C123" s="6" t="s">
        <v>264</v>
      </c>
      <c r="D123" s="5">
        <v>1004</v>
      </c>
      <c r="E123" s="5">
        <v>18</v>
      </c>
      <c r="F123" s="5"/>
      <c r="G123" s="5">
        <v>12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06130900</v>
      </c>
      <c r="B124" s="7">
        <f t="shared" si="1"/>
        <v>40049</v>
      </c>
      <c r="C124" s="6" t="s">
        <v>265</v>
      </c>
      <c r="D124" s="5">
        <v>997</v>
      </c>
      <c r="E124" s="5">
        <v>21</v>
      </c>
      <c r="F124" s="5">
        <v>1</v>
      </c>
      <c r="G124" s="5">
        <v>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06130900</v>
      </c>
      <c r="B125" s="7">
        <f t="shared" si="1"/>
        <v>40049</v>
      </c>
      <c r="C125" s="6" t="s">
        <v>266</v>
      </c>
      <c r="D125" s="5">
        <v>928</v>
      </c>
      <c r="E125" s="5">
        <v>4</v>
      </c>
      <c r="F125" s="5">
        <v>6</v>
      </c>
      <c r="G125" s="5">
        <v>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06130900</v>
      </c>
      <c r="B126" s="7">
        <f t="shared" si="1"/>
        <v>40049</v>
      </c>
      <c r="C126" s="6" t="s">
        <v>267</v>
      </c>
      <c r="D126" s="5">
        <v>1055</v>
      </c>
      <c r="E126" s="5"/>
      <c r="F126" s="5"/>
      <c r="G126" s="5">
        <v>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06130900</v>
      </c>
      <c r="B127" s="7">
        <f t="shared" si="1"/>
        <v>40049</v>
      </c>
      <c r="C127" s="6" t="s">
        <v>268</v>
      </c>
      <c r="D127" s="5">
        <v>933</v>
      </c>
      <c r="E127" s="5">
        <v>500</v>
      </c>
      <c r="F127" s="5">
        <v>3</v>
      </c>
      <c r="G127" s="5">
        <v>2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06130900</v>
      </c>
      <c r="B128" s="7">
        <f t="shared" si="1"/>
        <v>40049</v>
      </c>
      <c r="C128" s="6" t="s">
        <v>269</v>
      </c>
      <c r="D128" s="5">
        <v>4228</v>
      </c>
      <c r="E128" s="5">
        <v>5</v>
      </c>
      <c r="F128" s="5">
        <v>50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06130900</v>
      </c>
      <c r="B129" s="7">
        <f t="shared" si="1"/>
        <v>40049</v>
      </c>
      <c r="C129" s="6" t="s">
        <v>270</v>
      </c>
      <c r="D129" s="5">
        <v>906</v>
      </c>
      <c r="E129" s="5" t="s">
        <v>271</v>
      </c>
      <c r="F129" s="5"/>
      <c r="G129" s="5" t="s">
        <v>271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06130900</v>
      </c>
      <c r="B130" s="7">
        <f t="shared" si="1"/>
        <v>40049</v>
      </c>
      <c r="C130" s="6" t="s">
        <v>272</v>
      </c>
      <c r="D130" s="5">
        <v>3166</v>
      </c>
      <c r="E130" s="5"/>
      <c r="F130" s="5"/>
      <c r="G130" s="5" t="s">
        <v>271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06130900</v>
      </c>
      <c r="B131" s="7">
        <f t="shared" si="1"/>
        <v>40049</v>
      </c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06130900</v>
      </c>
      <c r="B132" s="7">
        <f t="shared" si="1"/>
        <v>40049</v>
      </c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06130900</v>
      </c>
      <c r="B133" s="7">
        <f t="shared" si="1"/>
        <v>40049</v>
      </c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06130900</v>
      </c>
      <c r="B134" s="7">
        <f t="shared" si="1"/>
        <v>40049</v>
      </c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06130900</v>
      </c>
      <c r="B135" s="7">
        <f t="shared" si="2"/>
        <v>40049</v>
      </c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06130900</v>
      </c>
      <c r="B136" s="7">
        <f t="shared" si="2"/>
        <v>40049</v>
      </c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06130900</v>
      </c>
      <c r="B137" s="7">
        <f t="shared" si="2"/>
        <v>40049</v>
      </c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06130900</v>
      </c>
      <c r="B138" s="7">
        <f t="shared" si="2"/>
        <v>40049</v>
      </c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06130900</v>
      </c>
      <c r="B139" s="7">
        <f t="shared" si="2"/>
        <v>40049</v>
      </c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06130900</v>
      </c>
      <c r="B140" s="7">
        <f t="shared" si="2"/>
        <v>40049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06130900</v>
      </c>
      <c r="B141" s="7">
        <f t="shared" si="2"/>
        <v>40049</v>
      </c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06130900</v>
      </c>
      <c r="B142" s="7">
        <f t="shared" si="2"/>
        <v>40049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06130900</v>
      </c>
      <c r="B143" s="7">
        <f t="shared" si="2"/>
        <v>40049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06130900</v>
      </c>
      <c r="B144" s="7">
        <f t="shared" si="2"/>
        <v>40049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06130900</v>
      </c>
      <c r="B145" s="7">
        <f t="shared" si="2"/>
        <v>40049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06130900</v>
      </c>
      <c r="B146" s="7">
        <f t="shared" si="2"/>
        <v>40049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06130900</v>
      </c>
      <c r="B147" s="7">
        <f t="shared" si="2"/>
        <v>40049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06130900</v>
      </c>
      <c r="B148" s="7">
        <f t="shared" si="2"/>
        <v>40049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06130900</v>
      </c>
      <c r="B149" s="7">
        <f t="shared" si="2"/>
        <v>40049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06130900</v>
      </c>
      <c r="B150" s="7">
        <f t="shared" si="2"/>
        <v>40049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06130900</v>
      </c>
      <c r="B151" s="7">
        <f t="shared" si="2"/>
        <v>40049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06130900</v>
      </c>
      <c r="B152" s="7">
        <f t="shared" si="2"/>
        <v>40049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06130900</v>
      </c>
      <c r="B153" s="7">
        <f t="shared" si="2"/>
        <v>40049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06130900</v>
      </c>
      <c r="B154" s="7">
        <f t="shared" si="2"/>
        <v>40049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06130900</v>
      </c>
      <c r="B155" s="7">
        <f t="shared" si="3"/>
        <v>40049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06130900</v>
      </c>
      <c r="B156" s="7">
        <f t="shared" si="3"/>
        <v>40049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06130900</v>
      </c>
      <c r="B157" s="7">
        <f t="shared" si="3"/>
        <v>40049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06130900</v>
      </c>
      <c r="B158" s="7">
        <f t="shared" si="3"/>
        <v>40049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06130900</v>
      </c>
      <c r="B159" s="7">
        <f t="shared" si="3"/>
        <v>40049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06130900</v>
      </c>
      <c r="B160" s="7">
        <f t="shared" si="3"/>
        <v>40049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06130900</v>
      </c>
      <c r="B161" s="7">
        <f t="shared" si="3"/>
        <v>40049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06130900</v>
      </c>
      <c r="B162" s="7">
        <f t="shared" si="3"/>
        <v>40049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06130900</v>
      </c>
      <c r="B163" s="7">
        <f t="shared" si="3"/>
        <v>40049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06130900</v>
      </c>
      <c r="B164" s="7">
        <f t="shared" si="3"/>
        <v>40049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06130900</v>
      </c>
      <c r="B165" s="7">
        <f t="shared" si="3"/>
        <v>40049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06130900</v>
      </c>
      <c r="B166" s="7">
        <f t="shared" si="3"/>
        <v>40049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06130900</v>
      </c>
      <c r="B167" s="7">
        <f t="shared" si="3"/>
        <v>40049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06130900</v>
      </c>
      <c r="B168" s="7">
        <f t="shared" si="3"/>
        <v>40049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06130900</v>
      </c>
      <c r="B169" s="7">
        <f t="shared" si="3"/>
        <v>40049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06130900</v>
      </c>
      <c r="B170" s="7">
        <f t="shared" si="3"/>
        <v>40049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06130900</v>
      </c>
      <c r="B171" s="7">
        <f t="shared" si="3"/>
        <v>40049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06130900</v>
      </c>
      <c r="B172" s="7">
        <f t="shared" si="3"/>
        <v>40049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06130900</v>
      </c>
      <c r="B173" s="7">
        <f t="shared" si="3"/>
        <v>40049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06130900</v>
      </c>
      <c r="B174" s="7">
        <f t="shared" si="3"/>
        <v>40049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06130900</v>
      </c>
      <c r="B175" s="7">
        <f t="shared" si="4"/>
        <v>40049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06130900</v>
      </c>
      <c r="B176" s="7">
        <f t="shared" si="4"/>
        <v>40049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06130900</v>
      </c>
      <c r="B177" s="7">
        <f t="shared" si="4"/>
        <v>40049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06130900</v>
      </c>
      <c r="B178" s="7">
        <f t="shared" si="4"/>
        <v>40049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06130900</v>
      </c>
      <c r="B179" s="7">
        <f t="shared" si="4"/>
        <v>40049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06130900</v>
      </c>
      <c r="B180" s="7">
        <f t="shared" si="4"/>
        <v>40049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06130900</v>
      </c>
      <c r="B181" s="7">
        <f t="shared" si="4"/>
        <v>40049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06130900</v>
      </c>
      <c r="B182" s="7">
        <f t="shared" si="4"/>
        <v>40049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06130900</v>
      </c>
      <c r="B183" s="7">
        <f t="shared" si="4"/>
        <v>40049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06130900</v>
      </c>
      <c r="B184" s="7">
        <f t="shared" si="4"/>
        <v>40049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06130900</v>
      </c>
      <c r="B185" s="7">
        <f t="shared" si="4"/>
        <v>40049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06130900</v>
      </c>
      <c r="B186" s="7">
        <f t="shared" si="4"/>
        <v>40049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06130900</v>
      </c>
      <c r="B187" s="7">
        <f t="shared" si="4"/>
        <v>40049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06130900</v>
      </c>
      <c r="B188" s="7">
        <f t="shared" si="4"/>
        <v>40049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06130900</v>
      </c>
      <c r="B189" s="7">
        <f t="shared" si="4"/>
        <v>40049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06130900</v>
      </c>
      <c r="B190" s="7">
        <f t="shared" si="4"/>
        <v>40049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06130900</v>
      </c>
      <c r="B191" s="7">
        <f t="shared" si="4"/>
        <v>40049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06130900</v>
      </c>
      <c r="B192" s="7">
        <f t="shared" si="4"/>
        <v>40049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06130900</v>
      </c>
      <c r="B193" s="7">
        <f t="shared" si="4"/>
        <v>40049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06130900</v>
      </c>
      <c r="B194" s="7">
        <f t="shared" si="4"/>
        <v>40049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06130900</v>
      </c>
      <c r="B195" s="7">
        <f t="shared" si="5"/>
        <v>40049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06130900</v>
      </c>
      <c r="B196" s="7">
        <f t="shared" si="5"/>
        <v>40049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06130900</v>
      </c>
      <c r="B197" s="7">
        <f t="shared" si="5"/>
        <v>40049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06130900</v>
      </c>
      <c r="B198" s="7">
        <f t="shared" si="5"/>
        <v>40049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06130900</v>
      </c>
      <c r="B199" s="7">
        <f t="shared" si="5"/>
        <v>40049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06130900</v>
      </c>
      <c r="B200" s="7">
        <f t="shared" si="5"/>
        <v>40049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06130900</v>
      </c>
      <c r="B201" s="7">
        <f t="shared" si="5"/>
        <v>40049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06130900</v>
      </c>
      <c r="B202" s="7">
        <f t="shared" si="5"/>
        <v>40049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06130900</v>
      </c>
      <c r="B203" s="7">
        <f t="shared" si="5"/>
        <v>40049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06130900</v>
      </c>
      <c r="B204" s="7">
        <f t="shared" si="5"/>
        <v>40049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06130900</v>
      </c>
      <c r="B205" s="7">
        <f t="shared" si="5"/>
        <v>40049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06130900</v>
      </c>
      <c r="B206" s="7">
        <f t="shared" si="5"/>
        <v>40049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06130900</v>
      </c>
      <c r="B207" s="7">
        <f t="shared" si="5"/>
        <v>40049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06130900</v>
      </c>
      <c r="B208" s="7">
        <f t="shared" si="5"/>
        <v>40049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06130900</v>
      </c>
      <c r="B209" s="7">
        <f t="shared" si="5"/>
        <v>40049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06130900</v>
      </c>
      <c r="B210" s="7">
        <f t="shared" si="5"/>
        <v>40049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06130900</v>
      </c>
      <c r="B211" s="7">
        <f t="shared" si="5"/>
        <v>40049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06130900</v>
      </c>
      <c r="B212" s="7">
        <f t="shared" si="5"/>
        <v>40049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06130900</v>
      </c>
      <c r="B213" s="7">
        <f t="shared" si="5"/>
        <v>40049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06130900</v>
      </c>
      <c r="B214" s="7">
        <f t="shared" si="5"/>
        <v>40049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06130900</v>
      </c>
      <c r="B215" s="7">
        <f t="shared" si="6"/>
        <v>40049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06130900</v>
      </c>
      <c r="B216" s="7">
        <f t="shared" si="6"/>
        <v>40049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06130900</v>
      </c>
      <c r="B217" s="7">
        <f t="shared" si="6"/>
        <v>40049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06130900</v>
      </c>
      <c r="B218" s="7">
        <f t="shared" si="6"/>
        <v>40049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06130900</v>
      </c>
      <c r="B219" s="7">
        <f t="shared" si="6"/>
        <v>40049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06130900</v>
      </c>
      <c r="B220" s="7">
        <f t="shared" si="6"/>
        <v>40049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06130900</v>
      </c>
      <c r="B221" s="7">
        <f t="shared" si="6"/>
        <v>40049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06130900</v>
      </c>
      <c r="B222" s="7">
        <f t="shared" si="6"/>
        <v>40049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06130900</v>
      </c>
      <c r="B223" s="7">
        <f t="shared" si="6"/>
        <v>40049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06130900</v>
      </c>
      <c r="B224" s="7">
        <f t="shared" si="6"/>
        <v>40049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06130900</v>
      </c>
      <c r="B225" s="7">
        <f t="shared" si="6"/>
        <v>40049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06130900</v>
      </c>
      <c r="B226" s="7">
        <f t="shared" si="6"/>
        <v>40049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06130900</v>
      </c>
      <c r="B227" s="7">
        <f t="shared" si="6"/>
        <v>40049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06130900</v>
      </c>
      <c r="B228" s="7">
        <f t="shared" si="6"/>
        <v>40049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06130900</v>
      </c>
      <c r="B229" s="7">
        <f t="shared" si="6"/>
        <v>40049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06130900</v>
      </c>
      <c r="B230" s="7">
        <f t="shared" si="6"/>
        <v>40049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06130900</v>
      </c>
      <c r="B231" s="7">
        <f t="shared" si="6"/>
        <v>40049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06130900</v>
      </c>
      <c r="B232" s="7">
        <f t="shared" si="6"/>
        <v>40049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06130900</v>
      </c>
      <c r="B233" s="7">
        <f t="shared" si="6"/>
        <v>40049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06130900</v>
      </c>
      <c r="B234" s="7">
        <f t="shared" si="6"/>
        <v>40049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06130900</v>
      </c>
      <c r="B235" s="7">
        <f t="shared" si="7"/>
        <v>40049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06130900</v>
      </c>
      <c r="B236" s="7">
        <f t="shared" si="7"/>
        <v>40049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06130900</v>
      </c>
      <c r="B237" s="7">
        <f t="shared" si="7"/>
        <v>40049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06130900</v>
      </c>
      <c r="B238" s="7">
        <f t="shared" si="7"/>
        <v>40049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06130900</v>
      </c>
      <c r="B239" s="7">
        <f t="shared" si="7"/>
        <v>40049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06130900</v>
      </c>
      <c r="B240" s="7">
        <f t="shared" si="7"/>
        <v>40049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06130900</v>
      </c>
      <c r="B241" s="7">
        <f t="shared" si="7"/>
        <v>40049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06130900</v>
      </c>
      <c r="B242" s="7">
        <f t="shared" si="7"/>
        <v>40049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06130900</v>
      </c>
      <c r="B243" s="7">
        <f t="shared" si="7"/>
        <v>40049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06130900</v>
      </c>
      <c r="B244" s="7">
        <f t="shared" si="7"/>
        <v>40049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06130900</v>
      </c>
      <c r="B245" s="7">
        <f t="shared" si="7"/>
        <v>40049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06130900</v>
      </c>
      <c r="B246" s="7">
        <f t="shared" si="7"/>
        <v>40049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06130900</v>
      </c>
      <c r="B247" s="7">
        <f t="shared" si="7"/>
        <v>40049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06130900</v>
      </c>
      <c r="B248" s="7">
        <f t="shared" si="7"/>
        <v>40049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06130900</v>
      </c>
      <c r="B249" s="7">
        <f t="shared" si="7"/>
        <v>40049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A1:B1"/>
    <mergeCell ref="A2:C2"/>
    <mergeCell ref="A25:C25"/>
    <mergeCell ref="F14:F19"/>
    <mergeCell ref="H7:I11"/>
    <mergeCell ref="A56:E56"/>
    <mergeCell ref="L41:M41"/>
    <mergeCell ref="E92:H92"/>
    <mergeCell ref="I92:T92"/>
    <mergeCell ref="A85:B85"/>
    <mergeCell ref="F4:F13"/>
    <mergeCell ref="G32:J32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3" right="0.15748031496063" top="0.708661417322835" bottom="0.984251968503937" header="0.511811023622047" footer="0.511811023622047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2010-06-04T07:46:33Z</cp:lastPrinted>
  <dcterms:created xsi:type="dcterms:W3CDTF">2010-05-10T12:38:04Z</dcterms:created>
  <dcterms:modified xsi:type="dcterms:W3CDTF">2014-08-01T06:50:36Z</dcterms:modified>
  <cp:category/>
  <cp:version/>
  <cp:contentType/>
  <cp:contentStatus/>
</cp:coreProperties>
</file>