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11895" activeTab="1"/>
  </bookViews>
  <sheets>
    <sheet name="fiche envoi CEMAGREF" sheetId="1" r:id="rId1"/>
    <sheet name="fiche terrain à imprimer" sheetId="2" r:id="rId2"/>
  </sheets>
  <externalReferences>
    <externalReference r:id="rId5"/>
  </externalReferences>
  <definedNames>
    <definedName name="_xlnm.Print_Area" localSheetId="1">'fiche terrain à imprimer'!$A$1:$R$63</definedName>
  </definedNames>
  <calcPr fullCalcOnLoad="1"/>
</workbook>
</file>

<file path=xl/sharedStrings.xml><?xml version="1.0" encoding="utf-8"?>
<sst xmlns="http://schemas.openxmlformats.org/spreadsheetml/2006/main" count="1494" uniqueCount="308">
  <si>
    <t>Informations sur la station</t>
  </si>
  <si>
    <t>DIREN</t>
  </si>
  <si>
    <t>Reseau</t>
  </si>
  <si>
    <t>Classes quantitatives</t>
  </si>
  <si>
    <t>Classe qualitatives</t>
  </si>
  <si>
    <t>SubStrat Sandre</t>
  </si>
  <si>
    <t>Matériel de prel</t>
  </si>
  <si>
    <t>Bocal</t>
  </si>
  <si>
    <t>sans objet</t>
  </si>
  <si>
    <t>Stable</t>
  </si>
  <si>
    <t>S1</t>
  </si>
  <si>
    <t>Surber</t>
  </si>
  <si>
    <t>A</t>
  </si>
  <si>
    <t>LEGENDE</t>
  </si>
  <si>
    <t>Alsace</t>
  </si>
  <si>
    <t>Reseau National de Bassin</t>
  </si>
  <si>
    <t>Moyennement stable</t>
  </si>
  <si>
    <t>S2</t>
  </si>
  <si>
    <t>Haveneau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</si>
  <si>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</si>
  <si>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</si>
  <si>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</si>
  <si>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</si>
  <si>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</si>
  <si>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</si>
  <si>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</si>
  <si>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</si>
  <si>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</si>
  <si>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</si>
  <si>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</si>
  <si>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</si>
  <si>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</si>
  <si>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</si>
  <si>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</si>
  <si>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</si>
  <si>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</si>
  <si>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</si>
  <si>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</si>
  <si>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</si>
  <si>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</si>
  <si>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</si>
  <si>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</si>
  <si>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</si>
  <si>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vitesses</t>
  </si>
  <si>
    <t>COMMUNE</t>
  </si>
  <si>
    <t>Nom de la commune</t>
  </si>
  <si>
    <t>Bretagne</t>
  </si>
  <si>
    <t>Reseau Complementaire de Departement</t>
  </si>
  <si>
    <t>S9</t>
  </si>
  <si>
    <t>N1</t>
  </si>
  <si>
    <t>CODE INSEE</t>
  </si>
  <si>
    <t>De la commune selon le format 00000</t>
  </si>
  <si>
    <t>Centre</t>
  </si>
  <si>
    <t>S10</t>
  </si>
  <si>
    <t>N3</t>
  </si>
  <si>
    <t>LATITUDE</t>
  </si>
  <si>
    <t>Champagne Ardennes</t>
  </si>
  <si>
    <t>S11</t>
  </si>
  <si>
    <t>N5</t>
  </si>
  <si>
    <t>LONGITUDE</t>
  </si>
  <si>
    <t>Corse</t>
  </si>
  <si>
    <t>S25</t>
  </si>
  <si>
    <t>N6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</si>
  <si>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</si>
  <si>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</si>
  <si>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</si>
  <si>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</si>
  <si>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</si>
  <si>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</si>
  <si>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</si>
  <si>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</si>
  <si>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</si>
  <si>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</si>
  <si>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</si>
  <si>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</si>
  <si>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</si>
  <si>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</si>
  <si>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</si>
  <si>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</si>
  <si>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</si>
  <si>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</si>
  <si>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</si>
  <si>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</si>
  <si>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</si>
  <si>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</si>
  <si>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</si>
  <si>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</si>
  <si>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</si>
  <si>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</si>
  <si>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</si>
  <si>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06133650</t>
  </si>
  <si>
    <t>DORON DES ALLUES</t>
  </si>
  <si>
    <t>Doron des Allues à Brides-les-Bains</t>
  </si>
  <si>
    <t>BRIDES-LES-BAINS</t>
  </si>
  <si>
    <t>73057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</si>
  <si>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</si>
  <si>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</si>
  <si>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</si>
  <si>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</si>
  <si>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</si>
  <si>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</si>
  <si>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</si>
  <si>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</si>
  <si>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</si>
  <si>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</si>
  <si>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</si>
  <si>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</si>
  <si>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</si>
  <si>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</si>
  <si>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</si>
  <si>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</si>
  <si>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</si>
  <si>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</si>
  <si>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</si>
  <si>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</si>
  <si>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</si>
  <si>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</si>
  <si>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</si>
  <si>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</si>
  <si>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</si>
  <si>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</si>
  <si>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</si>
  <si>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</si>
  <si>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</si>
  <si>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</si>
  <si>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</si>
  <si>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</si>
  <si>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</si>
  <si>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</si>
  <si>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</si>
  <si>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</si>
  <si>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</si>
  <si>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</si>
  <si>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</si>
  <si>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</si>
  <si>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</si>
  <si>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</si>
  <si>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</si>
  <si>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</si>
  <si>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</si>
  <si>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</si>
  <si>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</si>
  <si>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</si>
  <si>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</si>
  <si>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</si>
  <si>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</si>
  <si>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</si>
  <si>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</si>
  <si>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</si>
  <si>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</si>
  <si>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</si>
  <si>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</si>
  <si>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</si>
  <si>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</si>
  <si>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</si>
  <si>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ajout sage</t>
  </si>
  <si>
    <t>MICROPRELEVEMENT</t>
  </si>
  <si>
    <t>INTENSITE DU COLMATAGE</t>
  </si>
  <si>
    <t>NATURE DU COLMATAGE</t>
  </si>
  <si>
    <t>MATERIEL DE PRELEVEMENT</t>
  </si>
  <si>
    <t>COMMENTAIRE</t>
  </si>
  <si>
    <t>P1</t>
  </si>
  <si>
    <t>P2</t>
  </si>
  <si>
    <t>P3</t>
  </si>
  <si>
    <t>P4</t>
  </si>
  <si>
    <t>P5</t>
  </si>
  <si>
    <t>Minéral</t>
  </si>
  <si>
    <t>P6</t>
  </si>
  <si>
    <t>P7</t>
  </si>
  <si>
    <t>Algues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</si>
  <si>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</si>
  <si>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</si>
  <si>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</si>
  <si>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</si>
  <si>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</si>
  <si>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</si>
  <si>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</si>
  <si>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</si>
  <si>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</si>
  <si>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</si>
  <si>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</si>
  <si>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</si>
  <si>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</si>
  <si>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</si>
  <si>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</si>
  <si>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</si>
  <si>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</si>
  <si>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</si>
  <si>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</si>
  <si>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</si>
  <si>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</si>
  <si>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</si>
  <si>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</si>
  <si>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</si>
  <si>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</si>
  <si>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</si>
  <si>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</si>
  <si>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Amphinemura</t>
  </si>
  <si>
    <t>Protonemura</t>
  </si>
  <si>
    <t>sF. Limnephilinae</t>
  </si>
  <si>
    <t>Rhyacophila</t>
  </si>
  <si>
    <t>Baetis</t>
  </si>
  <si>
    <t>Limnius</t>
  </si>
  <si>
    <t>Elodes</t>
  </si>
  <si>
    <t>Chironomidae</t>
  </si>
  <si>
    <t>Dixidae</t>
  </si>
  <si>
    <t>Limoniidae</t>
  </si>
  <si>
    <t>Psychodidae</t>
  </si>
  <si>
    <t>Simuliidae</t>
  </si>
  <si>
    <r>
      <t xml:space="preserve">De la station chimie, en mètres et en </t>
    </r>
    <r>
      <rPr>
        <b/>
        <sz val="9"/>
        <color indexed="54"/>
        <rFont val="Arial"/>
        <family val="2"/>
      </rPr>
      <t>(en Lambert 93)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</si>
  <si>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Lambert 93)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</si>
  <si>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Lambert 93)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</si>
  <si>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Lambert 93)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</si>
  <si>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Lambert 93)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</si>
  <si>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</si>
  <si>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</si>
  <si>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</si>
  <si>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</si>
  <si>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</si>
  <si>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</si>
  <si>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</si>
  <si>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</si>
  <si>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</si>
  <si>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/>
  </si>
  <si>
    <t xml:space="preserve">P1 </t>
  </si>
  <si>
    <t xml:space="preserve">P2 </t>
  </si>
  <si>
    <t xml:space="preserve">P3 </t>
  </si>
  <si>
    <t xml:space="preserve">P4 </t>
  </si>
  <si>
    <t xml:space="preserve">P5 </t>
  </si>
  <si>
    <t xml:space="preserve">P6 </t>
  </si>
  <si>
    <t xml:space="preserve">P7 </t>
  </si>
  <si>
    <t>Feuille Terrain : l'information informatique est à saisir sur la fiche "envoi CEMAGREF"</t>
  </si>
  <si>
    <t xml:space="preserve">P8 </t>
  </si>
  <si>
    <t xml:space="preserve">P9 </t>
  </si>
  <si>
    <t>Lpb</t>
  </si>
  <si>
    <t xml:space="preserve">P10 </t>
  </si>
  <si>
    <t>Lt</t>
  </si>
  <si>
    <t xml:space="preserve">P11 </t>
  </si>
  <si>
    <t>Lm</t>
  </si>
  <si>
    <t xml:space="preserve">P12 </t>
  </si>
  <si>
    <t>Sm</t>
  </si>
  <si>
    <t xml:space="preserve">P7 P11 </t>
  </si>
  <si>
    <t xml:space="preserve">P8 P12 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</si>
  <si>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</si>
  <si>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</si>
  <si>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</si>
  <si>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</si>
  <si>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</si>
  <si>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</si>
  <si>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</si>
  <si>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</si>
  <si>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</si>
  <si>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</si>
  <si>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</si>
  <si>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</si>
  <si>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</si>
  <si>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</si>
  <si>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</si>
  <si>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</si>
  <si>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</si>
  <si>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</si>
  <si>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</si>
  <si>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</si>
  <si>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</si>
  <si>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</si>
  <si>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</si>
  <si>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</si>
  <si>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</si>
  <si>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</si>
  <si>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 xml:space="preserve">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</si>
  <si>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</si>
  <si>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</si>
  <si>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</si>
  <si>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</si>
  <si>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</si>
  <si>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</si>
  <si>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</si>
  <si>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</si>
  <si>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1</t>
  </si>
  <si>
    <t>xx</t>
  </si>
  <si>
    <t>xxx</t>
  </si>
  <si>
    <t>x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</si>
  <si>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</si>
  <si>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</si>
  <si>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</si>
  <si>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</si>
  <si>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</si>
  <si>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</si>
  <si>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</si>
  <si>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</si>
  <si>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</si>
  <si>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</si>
  <si>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Surfaces uniformes dures naturelles et artificielles (roches, dalles, marnes et argiles compactes)</t>
  </si>
  <si>
    <t>Dalles, argiles</t>
  </si>
  <si>
    <t>3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</si>
  <si>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</si>
  <si>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A, B ou C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</si>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</sst>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  <numFmt numFmtId="198" formatCode="00000000"/>
    <numFmt numFmtId="199" formatCode="mm:ss.0;@"/>
    <numFmt numFmtId="200" formatCode="h:mm;@"/>
    <numFmt numFmtId="201" formatCode="00000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58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18" xfId="52" applyNumberFormat="1" applyFont="1" applyFill="1" applyBorder="1" applyAlignment="1" applyProtection="1">
      <alignment horizontal="left"/>
      <protection/>
    </xf>
    <xf numFmtId="0" fontId="44" fillId="0" borderId="0" xfId="52" applyNumberFormat="1" applyFont="1" applyFill="1" applyBorder="1" applyAlignment="1" applyProtection="1">
      <alignment horizontal="center"/>
      <protection/>
    </xf>
    <xf numFmtId="0" fontId="44" fillId="0" borderId="18" xfId="52" applyNumberFormat="1" applyFont="1" applyFill="1" applyBorder="1" applyAlignment="1" applyProtection="1">
      <alignment horizontal="center"/>
      <protection/>
    </xf>
    <xf numFmtId="0" fontId="45" fillId="0" borderId="0" xfId="52" applyNumberFormat="1" applyFont="1" applyFill="1" applyBorder="1" applyAlignment="1" applyProtection="1">
      <alignment horizontal="left"/>
      <protection/>
    </xf>
    <xf numFmtId="0" fontId="44" fillId="0" borderId="27" xfId="52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46" fillId="0" borderId="10" xfId="0" applyFont="1" applyFill="1" applyBorder="1" applyAlignment="1" applyProtection="1">
      <alignment horizontal="center" vertical="center"/>
      <protection/>
    </xf>
    <xf numFmtId="0" fontId="46" fillId="0" borderId="11" xfId="0" applyFont="1" applyFill="1" applyBorder="1" applyAlignment="1" applyProtection="1">
      <alignment horizontal="center" vertical="center"/>
      <protection/>
    </xf>
    <xf numFmtId="0" fontId="47" fillId="0" borderId="0" xfId="0" applyFont="1" applyFill="1" applyAlignment="1" applyProtection="1">
      <alignment horizontal="left" vertical="center"/>
      <protection/>
    </xf>
    <xf numFmtId="0" fontId="47" fillId="0" borderId="0" xfId="0" applyFont="1" applyFill="1" applyAlignment="1" applyProtection="1">
      <alignment horizontal="center" vertical="center"/>
      <protection/>
    </xf>
    <xf numFmtId="0" fontId="48" fillId="0" borderId="0" xfId="0" applyFont="1" applyFill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49" fillId="0" borderId="0" xfId="53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29" borderId="43" xfId="0" applyFont="1" applyFill="1" applyBorder="1" applyAlignment="1" applyProtection="1">
      <alignment horizontal="center" vertical="center" wrapText="1"/>
      <protection/>
    </xf>
    <xf numFmtId="0" fontId="22" fillId="29" borderId="34" xfId="0" applyFont="1" applyFill="1" applyBorder="1" applyAlignment="1" applyProtection="1">
      <alignment horizontal="center" vertical="center" wrapText="1"/>
      <protection/>
    </xf>
    <xf numFmtId="0" fontId="22" fillId="22" borderId="34" xfId="0" applyFont="1" applyFill="1" applyBorder="1" applyAlignment="1" applyProtection="1">
      <alignment horizontal="center" vertical="center" wrapText="1"/>
      <protection/>
    </xf>
    <xf numFmtId="0" fontId="22" fillId="22" borderId="44" xfId="0" applyFont="1" applyFill="1" applyBorder="1" applyAlignment="1" applyProtection="1">
      <alignment horizontal="center" vertical="center" wrapText="1"/>
      <protection/>
    </xf>
    <xf numFmtId="0" fontId="22" fillId="30" borderId="43" xfId="0" applyFont="1" applyFill="1" applyBorder="1" applyAlignment="1" applyProtection="1">
      <alignment horizontal="center" vertical="center" wrapText="1"/>
      <protection/>
    </xf>
    <xf numFmtId="0" fontId="50" fillId="30" borderId="34" xfId="0" applyFont="1" applyFill="1" applyBorder="1" applyAlignment="1" applyProtection="1">
      <alignment horizontal="center" vertical="center" wrapText="1"/>
      <protection/>
    </xf>
    <xf numFmtId="0" fontId="50" fillId="31" borderId="34" xfId="0" applyFont="1" applyFill="1" applyBorder="1" applyAlignment="1" applyProtection="1">
      <alignment horizontal="center" vertical="center" wrapText="1"/>
      <protection/>
    </xf>
    <xf numFmtId="0" fontId="22" fillId="31" borderId="44" xfId="0" applyFont="1" applyFill="1" applyBorder="1" applyAlignment="1" applyProtection="1">
      <alignment horizontal="center" vertical="center" wrapText="1"/>
      <protection/>
    </xf>
    <xf numFmtId="0" fontId="50" fillId="29" borderId="43" xfId="0" applyFont="1" applyFill="1" applyBorder="1" applyAlignment="1" applyProtection="1">
      <alignment horizontal="center" vertical="center" wrapText="1"/>
      <protection/>
    </xf>
    <xf numFmtId="0" fontId="50" fillId="29" borderId="34" xfId="0" applyFont="1" applyFill="1" applyBorder="1" applyAlignment="1" applyProtection="1">
      <alignment horizontal="center" vertical="center" wrapText="1"/>
      <protection/>
    </xf>
    <xf numFmtId="0" fontId="50" fillId="22" borderId="34" xfId="0" applyFont="1" applyFill="1" applyBorder="1" applyAlignment="1" applyProtection="1">
      <alignment horizontal="center" vertical="center" wrapText="1"/>
      <protection/>
    </xf>
    <xf numFmtId="0" fontId="22" fillId="22" borderId="44" xfId="0" applyFont="1" applyFill="1" applyBorder="1" applyAlignment="1" applyProtection="1">
      <alignment horizontal="center" vertical="center" wrapText="1"/>
      <protection/>
    </xf>
    <xf numFmtId="0" fontId="50" fillId="30" borderId="4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49" fillId="0" borderId="0" xfId="53" applyFont="1" applyFill="1" applyBorder="1" applyAlignment="1" applyProtection="1">
      <alignment horizontal="left" vertical="center" wrapText="1"/>
      <protection/>
    </xf>
    <xf numFmtId="0" fontId="49" fillId="0" borderId="0" xfId="0" applyFont="1" applyFill="1" applyBorder="1" applyAlignment="1" applyProtection="1">
      <alignment vertical="center"/>
      <protection/>
    </xf>
    <xf numFmtId="0" fontId="22" fillId="22" borderId="0" xfId="0" applyFont="1" applyFill="1" applyBorder="1" applyAlignment="1" applyProtection="1">
      <alignment vertical="center"/>
      <protection/>
    </xf>
    <xf numFmtId="0" fontId="22" fillId="31" borderId="0" xfId="0" applyFont="1" applyFill="1" applyBorder="1" applyAlignment="1" applyProtection="1">
      <alignment vertical="center"/>
      <protection/>
    </xf>
    <xf numFmtId="0" fontId="22" fillId="22" borderId="0" xfId="0" applyFont="1" applyFill="1" applyAlignment="1" applyProtection="1">
      <alignment vertical="center"/>
      <protection/>
    </xf>
    <xf numFmtId="0" fontId="22" fillId="31" borderId="0" xfId="0" applyFont="1" applyFill="1" applyAlignment="1" applyProtection="1">
      <alignment vertical="center"/>
      <protection/>
    </xf>
    <xf numFmtId="0" fontId="22" fillId="22" borderId="0" xfId="0" applyFont="1" applyFill="1" applyBorder="1" applyAlignment="1" applyProtection="1" quotePrefix="1">
      <alignment vertical="center"/>
      <protection/>
    </xf>
    <xf numFmtId="0" fontId="48" fillId="26" borderId="17" xfId="0" applyFont="1" applyFill="1" applyBorder="1" applyAlignment="1" applyProtection="1">
      <alignment horizontal="center" vertical="center"/>
      <protection/>
    </xf>
    <xf numFmtId="0" fontId="48" fillId="26" borderId="18" xfId="0" applyFont="1" applyFill="1" applyBorder="1" applyAlignment="1" applyProtection="1">
      <alignment horizontal="center" vertical="center"/>
      <protection/>
    </xf>
    <xf numFmtId="0" fontId="48" fillId="26" borderId="29" xfId="0" applyFont="1" applyFill="1" applyBorder="1" applyAlignment="1" applyProtection="1">
      <alignment horizontal="center" vertical="center" wrapText="1"/>
      <protection/>
    </xf>
    <xf numFmtId="0" fontId="48" fillId="26" borderId="18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 applyProtection="1">
      <alignment horizontal="center" vertical="center" wrapText="1"/>
      <protection/>
    </xf>
    <xf numFmtId="0" fontId="46" fillId="24" borderId="45" xfId="0" applyFont="1" applyFill="1" applyBorder="1" applyAlignment="1" applyProtection="1">
      <alignment horizontal="center" vertical="center"/>
      <protection/>
    </xf>
    <xf numFmtId="0" fontId="46" fillId="24" borderId="1" xfId="0" applyFont="1" applyFill="1" applyBorder="1" applyAlignment="1" applyProtection="1">
      <alignment horizontal="center" vertical="center"/>
      <protection/>
    </xf>
    <xf numFmtId="0" fontId="46" fillId="24" borderId="46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35" fillId="0" borderId="33" xfId="0" applyFont="1" applyFill="1" applyBorder="1" applyAlignment="1" applyProtection="1">
      <alignment horizontal="center" vertical="center"/>
      <protection/>
    </xf>
    <xf numFmtId="0" fontId="35" fillId="0" borderId="34" xfId="0" applyFont="1" applyFill="1" applyBorder="1" applyAlignment="1" applyProtection="1">
      <alignment horizontal="center" vertical="center"/>
      <protection/>
    </xf>
    <xf numFmtId="0" fontId="35" fillId="0" borderId="35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50" fillId="26" borderId="47" xfId="0" applyFont="1" applyFill="1" applyBorder="1" applyAlignment="1" applyProtection="1">
      <alignment horizontal="center" vertical="center"/>
      <protection/>
    </xf>
    <xf numFmtId="14" fontId="50" fillId="26" borderId="47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5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50" fillId="26" borderId="20" xfId="0" applyFont="1" applyFill="1" applyBorder="1" applyAlignment="1" applyProtection="1">
      <alignment horizontal="center" vertical="center"/>
      <protection/>
    </xf>
    <xf numFmtId="14" fontId="50" fillId="26" borderId="20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vertical="center" wrapText="1"/>
      <protection/>
    </xf>
    <xf numFmtId="0" fontId="52" fillId="24" borderId="0" xfId="0" applyFont="1" applyFill="1" applyBorder="1" applyAlignment="1" applyProtection="1">
      <alignment vertical="center"/>
      <protection/>
    </xf>
    <xf numFmtId="0" fontId="53" fillId="0" borderId="0" xfId="0" applyFont="1" applyFill="1" applyBorder="1" applyAlignment="1" applyProtection="1">
      <alignment vertical="center"/>
      <protection/>
    </xf>
    <xf numFmtId="0" fontId="54" fillId="0" borderId="0" xfId="0" applyFont="1" applyFill="1" applyAlignment="1" applyProtection="1">
      <alignment vertical="center"/>
      <protection/>
    </xf>
    <xf numFmtId="0" fontId="54" fillId="0" borderId="0" xfId="0" applyFont="1" applyFill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vertical="center" wrapText="1"/>
      <protection/>
    </xf>
    <xf numFmtId="0" fontId="50" fillId="26" borderId="22" xfId="0" applyFont="1" applyFill="1" applyBorder="1" applyAlignment="1" applyProtection="1">
      <alignment horizontal="center" vertical="center"/>
      <protection/>
    </xf>
    <xf numFmtId="14" fontId="50" fillId="26" borderId="22" xfId="0" applyNumberFormat="1" applyFont="1" applyFill="1" applyBorder="1" applyAlignment="1" applyProtection="1">
      <alignment horizontal="center" vertical="center"/>
      <protection/>
    </xf>
    <xf numFmtId="0" fontId="53" fillId="24" borderId="17" xfId="0" applyFont="1" applyFill="1" applyBorder="1" applyAlignment="1" applyProtection="1">
      <alignment horizontal="left" vertical="center"/>
      <protection/>
    </xf>
    <xf numFmtId="0" fontId="53" fillId="24" borderId="18" xfId="0" applyFont="1" applyFill="1" applyBorder="1" applyAlignment="1" applyProtection="1">
      <alignment vertical="center"/>
      <protection/>
    </xf>
    <xf numFmtId="0" fontId="53" fillId="24" borderId="18" xfId="0" applyFont="1" applyFill="1" applyBorder="1" applyAlignment="1" applyProtection="1">
      <alignment vertical="center"/>
      <protection/>
    </xf>
    <xf numFmtId="0" fontId="22" fillId="25" borderId="18" xfId="0" applyFont="1" applyFill="1" applyBorder="1" applyAlignment="1" applyProtection="1">
      <alignment vertical="center" wrapText="1"/>
      <protection/>
    </xf>
    <xf numFmtId="0" fontId="53" fillId="24" borderId="29" xfId="0" applyFont="1" applyFill="1" applyBorder="1" applyAlignment="1" applyProtection="1">
      <alignment vertical="center"/>
      <protection/>
    </xf>
    <xf numFmtId="0" fontId="53" fillId="24" borderId="20" xfId="0" applyFont="1" applyFill="1" applyBorder="1" applyAlignment="1" applyProtection="1">
      <alignment horizontal="left" vertical="center"/>
      <protection/>
    </xf>
    <xf numFmtId="0" fontId="53" fillId="24" borderId="0" xfId="0" applyFont="1" applyFill="1" applyBorder="1" applyAlignment="1" applyProtection="1">
      <alignment vertical="center"/>
      <protection/>
    </xf>
    <xf numFmtId="0" fontId="53" fillId="24" borderId="0" xfId="0" applyFont="1" applyFill="1" applyBorder="1" applyAlignment="1" applyProtection="1">
      <alignment vertical="center"/>
      <protection/>
    </xf>
    <xf numFmtId="0" fontId="22" fillId="25" borderId="0" xfId="0" applyFont="1" applyFill="1" applyBorder="1" applyAlignment="1" applyProtection="1">
      <alignment vertical="center" wrapText="1"/>
      <protection/>
    </xf>
    <xf numFmtId="0" fontId="53" fillId="24" borderId="25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/>
    </xf>
    <xf numFmtId="0" fontId="32" fillId="0" borderId="18" xfId="0" applyFont="1" applyFill="1" applyBorder="1" applyAlignment="1" applyProtection="1">
      <alignment horizontal="center" vertical="center" wrapText="1"/>
      <protection/>
    </xf>
    <xf numFmtId="0" fontId="32" fillId="0" borderId="29" xfId="0" applyFont="1" applyFill="1" applyBorder="1" applyAlignment="1" applyProtection="1">
      <alignment horizontal="center" vertical="center" wrapText="1"/>
      <protection/>
    </xf>
    <xf numFmtId="0" fontId="32" fillId="0" borderId="2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 wrapText="1"/>
      <protection/>
    </xf>
    <xf numFmtId="0" fontId="32" fillId="0" borderId="25" xfId="0" applyFont="1" applyFill="1" applyBorder="1" applyAlignment="1" applyProtection="1">
      <alignment horizontal="center" vertical="center" wrapText="1"/>
      <protection/>
    </xf>
    <xf numFmtId="0" fontId="46" fillId="24" borderId="48" xfId="0" applyFont="1" applyFill="1" applyBorder="1" applyAlignment="1" applyProtection="1">
      <alignment horizontal="left" vertical="center"/>
      <protection/>
    </xf>
    <xf numFmtId="0" fontId="50" fillId="26" borderId="49" xfId="0" applyFont="1" applyFill="1" applyBorder="1" applyAlignment="1" applyProtection="1">
      <alignment vertical="center"/>
      <protection/>
    </xf>
    <xf numFmtId="0" fontId="48" fillId="26" borderId="20" xfId="0" applyFont="1" applyFill="1" applyBorder="1" applyAlignment="1" applyProtection="1">
      <alignment horizontal="center" vertical="center"/>
      <protection/>
    </xf>
    <xf numFmtId="0" fontId="46" fillId="24" borderId="1" xfId="0" applyFont="1" applyFill="1" applyBorder="1" applyAlignment="1" applyProtection="1">
      <alignment horizontal="left" vertical="center"/>
      <protection/>
    </xf>
    <xf numFmtId="0" fontId="50" fillId="26" borderId="46" xfId="0" applyFont="1" applyFill="1" applyBorder="1" applyAlignment="1" applyProtection="1">
      <alignment vertical="center"/>
      <protection/>
    </xf>
    <xf numFmtId="0" fontId="32" fillId="0" borderId="22" xfId="0" applyFont="1" applyFill="1" applyBorder="1" applyAlignment="1" applyProtection="1">
      <alignment horizontal="center" vertical="center" wrapText="1"/>
      <protection/>
    </xf>
    <xf numFmtId="0" fontId="32" fillId="0" borderId="23" xfId="0" applyFont="1" applyFill="1" applyBorder="1" applyAlignment="1" applyProtection="1">
      <alignment horizontal="center" vertical="center" wrapText="1"/>
      <protection/>
    </xf>
    <xf numFmtId="0" fontId="32" fillId="0" borderId="26" xfId="0" applyFont="1" applyFill="1" applyBorder="1" applyAlignment="1" applyProtection="1">
      <alignment horizontal="center" vertical="center" wrapText="1"/>
      <protection/>
    </xf>
    <xf numFmtId="0" fontId="48" fillId="0" borderId="20" xfId="0" applyFont="1" applyFill="1" applyBorder="1" applyAlignment="1" applyProtection="1">
      <alignment horizontal="center" vertical="center"/>
      <protection/>
    </xf>
    <xf numFmtId="0" fontId="50" fillId="28" borderId="46" xfId="0" applyFont="1" applyFill="1" applyBorder="1" applyAlignment="1" applyProtection="1">
      <alignment vertical="center"/>
      <protection/>
    </xf>
    <xf numFmtId="0" fontId="32" fillId="0" borderId="0" xfId="0" applyFont="1" applyFill="1" applyAlignment="1" applyProtection="1">
      <alignment horizontal="center" vertical="center" wrapText="1"/>
      <protection/>
    </xf>
    <xf numFmtId="0" fontId="53" fillId="24" borderId="22" xfId="0" applyFont="1" applyFill="1" applyBorder="1" applyAlignment="1" applyProtection="1">
      <alignment horizontal="left" vertical="center"/>
      <protection/>
    </xf>
    <xf numFmtId="0" fontId="53" fillId="24" borderId="23" xfId="0" applyFont="1" applyFill="1" applyBorder="1" applyAlignment="1" applyProtection="1">
      <alignment vertical="center"/>
      <protection/>
    </xf>
    <xf numFmtId="0" fontId="54" fillId="24" borderId="23" xfId="0" applyFont="1" applyFill="1" applyBorder="1" applyAlignment="1" applyProtection="1">
      <alignment vertical="center"/>
      <protection/>
    </xf>
    <xf numFmtId="0" fontId="53" fillId="24" borderId="23" xfId="0" applyFont="1" applyFill="1" applyBorder="1" applyAlignment="1" applyProtection="1">
      <alignment vertical="center"/>
      <protection/>
    </xf>
    <xf numFmtId="0" fontId="22" fillId="25" borderId="23" xfId="0" applyFont="1" applyFill="1" applyBorder="1" applyAlignment="1" applyProtection="1">
      <alignment vertical="center" wrapText="1"/>
      <protection/>
    </xf>
    <xf numFmtId="0" fontId="53" fillId="24" borderId="26" xfId="0" applyFont="1" applyFill="1" applyBorder="1" applyAlignment="1" applyProtection="1">
      <alignment vertical="center"/>
      <protection/>
    </xf>
    <xf numFmtId="0" fontId="48" fillId="0" borderId="22" xfId="0" applyFont="1" applyFill="1" applyBorder="1" applyAlignment="1" applyProtection="1">
      <alignment horizontal="center" vertical="center"/>
      <protection/>
    </xf>
    <xf numFmtId="0" fontId="46" fillId="24" borderId="50" xfId="0" applyFont="1" applyFill="1" applyBorder="1" applyAlignment="1" applyProtection="1">
      <alignment horizontal="left" vertical="center"/>
      <protection/>
    </xf>
    <xf numFmtId="0" fontId="50" fillId="28" borderId="51" xfId="0" applyFont="1" applyFill="1" applyBorder="1" applyAlignment="1" applyProtection="1">
      <alignment vertical="center"/>
      <protection/>
    </xf>
    <xf numFmtId="0" fontId="22" fillId="0" borderId="36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vertical="center" wrapText="1"/>
      <protection/>
    </xf>
    <xf numFmtId="0" fontId="47" fillId="0" borderId="0" xfId="0" applyFont="1" applyFill="1" applyBorder="1" applyAlignment="1" applyProtection="1">
      <alignment vertical="center"/>
      <protection/>
    </xf>
    <xf numFmtId="0" fontId="48" fillId="26" borderId="0" xfId="0" applyFont="1" applyFill="1" applyBorder="1" applyAlignment="1" applyProtection="1">
      <alignment horizontal="center" vertical="center"/>
      <protection/>
    </xf>
    <xf numFmtId="0" fontId="50" fillId="27" borderId="0" xfId="0" applyFont="1" applyFill="1" applyBorder="1" applyAlignment="1" applyProtection="1">
      <alignment horizontal="center" vertical="center"/>
      <protection/>
    </xf>
    <xf numFmtId="0" fontId="46" fillId="24" borderId="27" xfId="0" applyFont="1" applyFill="1" applyBorder="1" applyAlignment="1" applyProtection="1">
      <alignment horizontal="center" vertical="center" wrapText="1"/>
      <protection/>
    </xf>
    <xf numFmtId="0" fontId="46" fillId="24" borderId="52" xfId="0" applyFont="1" applyFill="1" applyBorder="1" applyAlignment="1" applyProtection="1">
      <alignment horizontal="center" vertical="center" wrapText="1"/>
      <protection/>
    </xf>
    <xf numFmtId="0" fontId="46" fillId="24" borderId="53" xfId="0" applyFont="1" applyFill="1" applyBorder="1" applyAlignment="1" applyProtection="1">
      <alignment horizontal="center" vertical="center" wrapText="1"/>
      <protection/>
    </xf>
    <xf numFmtId="0" fontId="46" fillId="24" borderId="54" xfId="0" applyFont="1" applyFill="1" applyBorder="1" applyAlignment="1" applyProtection="1">
      <alignment horizontal="center" vertical="center" wrapText="1"/>
      <protection/>
    </xf>
    <xf numFmtId="0" fontId="50" fillId="24" borderId="55" xfId="0" applyFont="1" applyFill="1" applyBorder="1" applyAlignment="1" applyProtection="1">
      <alignment horizontal="center" vertical="center"/>
      <protection/>
    </xf>
    <xf numFmtId="0" fontId="47" fillId="20" borderId="0" xfId="0" applyFont="1" applyFill="1" applyBorder="1" applyAlignment="1" applyProtection="1">
      <alignment horizontal="center" vertical="center" wrapText="1"/>
      <protection/>
    </xf>
    <xf numFmtId="0" fontId="22" fillId="20" borderId="0" xfId="0" applyFont="1" applyFill="1" applyBorder="1" applyAlignment="1" applyProtection="1">
      <alignment vertical="center" wrapText="1"/>
      <protection/>
    </xf>
    <xf numFmtId="0" fontId="22" fillId="20" borderId="25" xfId="0" applyFont="1" applyFill="1" applyBorder="1" applyAlignment="1" applyProtection="1">
      <alignment vertical="center" wrapText="1"/>
      <protection/>
    </xf>
    <xf numFmtId="0" fontId="50" fillId="24" borderId="56" xfId="0" applyFont="1" applyFill="1" applyBorder="1" applyAlignment="1" applyProtection="1">
      <alignment horizontal="center" vertical="center"/>
      <protection/>
    </xf>
    <xf numFmtId="0" fontId="55" fillId="0" borderId="0" xfId="0" applyFont="1" applyFill="1" applyAlignment="1" applyProtection="1">
      <alignment vertical="center" wrapText="1"/>
      <protection/>
    </xf>
    <xf numFmtId="0" fontId="55" fillId="0" borderId="0" xfId="0" applyFont="1" applyFill="1" applyAlignment="1" applyProtection="1">
      <alignment horizontal="center" vertical="center" wrapText="1"/>
      <protection/>
    </xf>
    <xf numFmtId="0" fontId="53" fillId="24" borderId="17" xfId="0" applyFont="1" applyFill="1" applyBorder="1" applyAlignment="1" applyProtection="1">
      <alignment horizontal="left" vertical="center"/>
      <protection/>
    </xf>
    <xf numFmtId="0" fontId="53" fillId="24" borderId="18" xfId="0" applyFont="1" applyFill="1" applyBorder="1" applyAlignment="1" applyProtection="1">
      <alignment horizontal="left" vertical="center"/>
      <protection/>
    </xf>
    <xf numFmtId="0" fontId="55" fillId="25" borderId="29" xfId="0" applyFont="1" applyFill="1" applyBorder="1" applyAlignment="1" applyProtection="1">
      <alignment vertical="center" wrapText="1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53" fillId="24" borderId="20" xfId="0" applyFont="1" applyFill="1" applyBorder="1" applyAlignment="1" applyProtection="1">
      <alignment horizontal="left" vertical="center"/>
      <protection/>
    </xf>
    <xf numFmtId="0" fontId="53" fillId="24" borderId="0" xfId="0" applyFont="1" applyFill="1" applyBorder="1" applyAlignment="1" applyProtection="1">
      <alignment horizontal="left" vertical="center"/>
      <protection/>
    </xf>
    <xf numFmtId="0" fontId="55" fillId="25" borderId="25" xfId="0" applyFont="1" applyFill="1" applyBorder="1" applyAlignment="1" applyProtection="1">
      <alignment vertical="center" wrapText="1"/>
      <protection/>
    </xf>
    <xf numFmtId="0" fontId="50" fillId="24" borderId="57" xfId="0" applyFont="1" applyFill="1" applyBorder="1" applyAlignment="1" applyProtection="1">
      <alignment horizontal="center" vertical="center"/>
      <protection/>
    </xf>
    <xf numFmtId="0" fontId="48" fillId="26" borderId="23" xfId="0" applyFont="1" applyFill="1" applyBorder="1" applyAlignment="1" applyProtection="1">
      <alignment horizontal="center" vertical="center"/>
      <protection/>
    </xf>
    <xf numFmtId="0" fontId="47" fillId="20" borderId="23" xfId="0" applyFont="1" applyFill="1" applyBorder="1" applyAlignment="1" applyProtection="1">
      <alignment horizontal="center" vertical="center" wrapText="1"/>
      <protection/>
    </xf>
    <xf numFmtId="0" fontId="22" fillId="20" borderId="23" xfId="0" applyFont="1" applyFill="1" applyBorder="1" applyAlignment="1" applyProtection="1">
      <alignment vertical="center" wrapText="1"/>
      <protection/>
    </xf>
    <xf numFmtId="0" fontId="22" fillId="20" borderId="26" xfId="0" applyFont="1" applyFill="1" applyBorder="1" applyAlignment="1" applyProtection="1">
      <alignment vertical="center" wrapText="1"/>
      <protection/>
    </xf>
    <xf numFmtId="0" fontId="53" fillId="24" borderId="0" xfId="0" applyFont="1" applyFill="1" applyBorder="1" applyAlignment="1" applyProtection="1">
      <alignment horizontal="left" vertical="center"/>
      <protection/>
    </xf>
    <xf numFmtId="0" fontId="52" fillId="24" borderId="33" xfId="0" applyFont="1" applyFill="1" applyBorder="1" applyAlignment="1" applyProtection="1">
      <alignment horizontal="center" vertical="center"/>
      <protection/>
    </xf>
    <xf numFmtId="0" fontId="52" fillId="24" borderId="35" xfId="0" applyFont="1" applyFill="1" applyBorder="1" applyAlignment="1" applyProtection="1">
      <alignment horizontal="center" vertical="center"/>
      <protection/>
    </xf>
    <xf numFmtId="0" fontId="52" fillId="24" borderId="27" xfId="0" applyFont="1" applyFill="1" applyBorder="1" applyAlignment="1" applyProtection="1">
      <alignment horizontal="center" vertical="center"/>
      <protection/>
    </xf>
    <xf numFmtId="0" fontId="53" fillId="24" borderId="17" xfId="0" applyFont="1" applyFill="1" applyBorder="1" applyAlignment="1" applyProtection="1">
      <alignment horizontal="center" vertical="center" wrapText="1"/>
      <protection/>
    </xf>
    <xf numFmtId="0" fontId="53" fillId="24" borderId="29" xfId="0" applyFont="1" applyFill="1" applyBorder="1" applyAlignment="1" applyProtection="1">
      <alignment horizontal="center" vertical="center" wrapText="1"/>
      <protection/>
    </xf>
    <xf numFmtId="0" fontId="53" fillId="24" borderId="19" xfId="0" applyFont="1" applyFill="1" applyBorder="1" applyAlignment="1" applyProtection="1">
      <alignment horizontal="center" vertical="center" wrapText="1"/>
      <protection/>
    </xf>
    <xf numFmtId="0" fontId="53" fillId="24" borderId="20" xfId="0" applyFont="1" applyFill="1" applyBorder="1" applyAlignment="1" applyProtection="1">
      <alignment horizontal="center" vertical="center" wrapText="1"/>
      <protection/>
    </xf>
    <xf numFmtId="0" fontId="53" fillId="24" borderId="25" xfId="0" applyFont="1" applyFill="1" applyBorder="1" applyAlignment="1" applyProtection="1">
      <alignment horizontal="center" vertical="center" wrapText="1"/>
      <protection/>
    </xf>
    <xf numFmtId="0" fontId="53" fillId="24" borderId="21" xfId="0" applyFont="1" applyFill="1" applyBorder="1" applyAlignment="1" applyProtection="1">
      <alignment horizontal="center" vertical="center" wrapText="1"/>
      <protection/>
    </xf>
    <xf numFmtId="0" fontId="53" fillId="24" borderId="23" xfId="0" applyFont="1" applyFill="1" applyBorder="1" applyAlignment="1" applyProtection="1">
      <alignment horizontal="left" vertical="center"/>
      <protection/>
    </xf>
    <xf numFmtId="0" fontId="22" fillId="25" borderId="26" xfId="0" applyFont="1" applyFill="1" applyBorder="1" applyAlignment="1" applyProtection="1">
      <alignment vertical="center" wrapText="1"/>
      <protection/>
    </xf>
    <xf numFmtId="0" fontId="53" fillId="24" borderId="22" xfId="0" applyFont="1" applyFill="1" applyBorder="1" applyAlignment="1" applyProtection="1">
      <alignment horizontal="center" vertical="center" wrapText="1"/>
      <protection/>
    </xf>
    <xf numFmtId="0" fontId="22" fillId="0" borderId="26" xfId="0" applyFont="1" applyFill="1" applyBorder="1" applyAlignment="1" applyProtection="1">
      <alignment horizontal="center" vertical="center" wrapText="1"/>
      <protection/>
    </xf>
    <xf numFmtId="0" fontId="53" fillId="24" borderId="24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 applyProtection="1">
      <alignment horizontal="center" vertical="center"/>
      <protection/>
    </xf>
    <xf numFmtId="0" fontId="46" fillId="0" borderId="0" xfId="0" applyFont="1" applyFill="1" applyBorder="1" applyAlignment="1" applyProtection="1">
      <alignment horizontal="center" vertical="center"/>
      <protection/>
    </xf>
    <xf numFmtId="0" fontId="56" fillId="20" borderId="10" xfId="0" applyFont="1" applyFill="1" applyBorder="1" applyAlignment="1" applyProtection="1">
      <alignment horizontal="center" vertical="center" wrapText="1"/>
      <protection/>
    </xf>
    <xf numFmtId="0" fontId="56" fillId="20" borderId="13" xfId="0" applyFont="1" applyFill="1" applyBorder="1" applyAlignment="1" applyProtection="1">
      <alignment horizontal="center" vertical="center" wrapText="1"/>
      <protection/>
    </xf>
    <xf numFmtId="0" fontId="56" fillId="20" borderId="28" xfId="0" applyFont="1" applyFill="1" applyBorder="1" applyAlignment="1" applyProtection="1">
      <alignment horizontal="center" vertical="center" wrapText="1"/>
      <protection/>
    </xf>
    <xf numFmtId="0" fontId="56" fillId="20" borderId="11" xfId="0" applyFont="1" applyFill="1" applyBorder="1" applyAlignment="1" applyProtection="1">
      <alignment horizontal="center" vertical="center" wrapText="1"/>
      <protection/>
    </xf>
    <xf numFmtId="0" fontId="56" fillId="20" borderId="12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25" borderId="58" xfId="0" applyFont="1" applyFill="1" applyBorder="1" applyAlignment="1" applyProtection="1">
      <alignment horizontal="center" vertical="center" wrapText="1"/>
      <protection/>
    </xf>
    <xf numFmtId="0" fontId="22" fillId="25" borderId="59" xfId="0" applyFont="1" applyFill="1" applyBorder="1" applyAlignment="1" applyProtection="1">
      <alignment horizontal="center" vertical="center" wrapText="1"/>
      <protection/>
    </xf>
    <xf numFmtId="0" fontId="22" fillId="25" borderId="12" xfId="0" applyFont="1" applyFill="1" applyBorder="1" applyAlignment="1" applyProtection="1">
      <alignment horizontal="center" vertical="center" wrapText="1"/>
      <protection/>
    </xf>
    <xf numFmtId="0" fontId="22" fillId="25" borderId="14" xfId="0" applyFont="1" applyFill="1" applyBorder="1" applyAlignment="1" applyProtection="1">
      <alignment horizontal="center" vertical="center" wrapText="1"/>
      <protection/>
    </xf>
    <xf numFmtId="0" fontId="22" fillId="25" borderId="60" xfId="0" applyFont="1" applyFill="1" applyBorder="1" applyAlignment="1" applyProtection="1">
      <alignment horizontal="center" vertical="center" wrapText="1"/>
      <protection/>
    </xf>
    <xf numFmtId="0" fontId="56" fillId="32" borderId="12" xfId="0" applyFont="1" applyFill="1" applyBorder="1" applyAlignment="1" applyProtection="1">
      <alignment horizontal="center" vertical="center" wrapText="1"/>
      <protection/>
    </xf>
    <xf numFmtId="0" fontId="56" fillId="32" borderId="13" xfId="0" applyFont="1" applyFill="1" applyBorder="1" applyAlignment="1" applyProtection="1">
      <alignment horizontal="center" vertical="center" wrapText="1"/>
      <protection/>
    </xf>
    <xf numFmtId="0" fontId="56" fillId="32" borderId="14" xfId="0" applyFont="1" applyFill="1" applyBorder="1" applyAlignment="1" applyProtection="1">
      <alignment horizontal="center" vertical="center" wrapText="1"/>
      <protection/>
    </xf>
    <xf numFmtId="0" fontId="56" fillId="20" borderId="15" xfId="0" applyFont="1" applyFill="1" applyBorder="1" applyAlignment="1" applyProtection="1">
      <alignment horizontal="center" vertical="center" wrapText="1"/>
      <protection/>
    </xf>
    <xf numFmtId="0" fontId="22" fillId="25" borderId="15" xfId="0" applyFont="1" applyFill="1" applyBorder="1" applyAlignment="1" applyProtection="1">
      <alignment horizontal="center" vertical="center" wrapText="1"/>
      <protection/>
    </xf>
    <xf numFmtId="0" fontId="22" fillId="25" borderId="16" xfId="0" applyFont="1" applyFill="1" applyBorder="1" applyAlignment="1" applyProtection="1">
      <alignment horizontal="center" vertical="center" wrapText="1"/>
      <protection/>
    </xf>
    <xf numFmtId="0" fontId="22" fillId="25" borderId="25" xfId="0" applyFont="1" applyFill="1" applyBorder="1" applyAlignment="1" applyProtection="1">
      <alignment horizontal="center" vertical="center" wrapText="1"/>
      <protection/>
    </xf>
    <xf numFmtId="0" fontId="22" fillId="25" borderId="61" xfId="0" applyFont="1" applyFill="1" applyBorder="1" applyAlignment="1" applyProtection="1">
      <alignment horizontal="center" vertical="center" wrapText="1"/>
      <protection/>
    </xf>
    <xf numFmtId="0" fontId="22" fillId="25" borderId="62" xfId="0" applyFont="1" applyFill="1" applyBorder="1" applyAlignment="1" applyProtection="1">
      <alignment horizontal="center" vertical="center" wrapText="1"/>
      <protection/>
    </xf>
    <xf numFmtId="0" fontId="56" fillId="32" borderId="30" xfId="0" applyFont="1" applyFill="1" applyBorder="1" applyAlignment="1" applyProtection="1">
      <alignment horizontal="center" vertical="center" wrapText="1"/>
      <protection/>
    </xf>
    <xf numFmtId="0" fontId="56" fillId="32" borderId="31" xfId="0" applyFont="1" applyFill="1" applyBorder="1" applyAlignment="1" applyProtection="1">
      <alignment horizontal="center" vertical="center" wrapText="1"/>
      <protection/>
    </xf>
    <xf numFmtId="0" fontId="56" fillId="32" borderId="32" xfId="0" applyFont="1" applyFill="1" applyBorder="1" applyAlignment="1" applyProtection="1">
      <alignment horizontal="center" vertical="center" wrapText="1"/>
      <protection/>
    </xf>
    <xf numFmtId="0" fontId="56" fillId="20" borderId="30" xfId="0" applyFont="1" applyFill="1" applyBorder="1" applyAlignment="1" applyProtection="1">
      <alignment horizontal="center" vertical="center" wrapText="1"/>
      <protection/>
    </xf>
    <xf numFmtId="0" fontId="46" fillId="24" borderId="30" xfId="0" applyFont="1" applyFill="1" applyBorder="1" applyAlignment="1" applyProtection="1">
      <alignment horizontal="center" vertical="center"/>
      <protection/>
    </xf>
    <xf numFmtId="0" fontId="46" fillId="24" borderId="32" xfId="0" applyFont="1" applyFill="1" applyBorder="1" applyAlignment="1" applyProtection="1">
      <alignment horizontal="center" vertical="center"/>
      <protection/>
    </xf>
    <xf numFmtId="0" fontId="46" fillId="24" borderId="63" xfId="0" applyFont="1" applyFill="1" applyBorder="1" applyAlignment="1" applyProtection="1">
      <alignment horizontal="center" vertical="center"/>
      <protection/>
    </xf>
    <xf numFmtId="0" fontId="46" fillId="24" borderId="64" xfId="0" applyFont="1" applyFill="1" applyBorder="1" applyAlignment="1" applyProtection="1">
      <alignment horizontal="center" vertical="center"/>
      <protection/>
    </xf>
    <xf numFmtId="0" fontId="46" fillId="24" borderId="65" xfId="0" applyFont="1" applyFill="1" applyBorder="1" applyAlignment="1" applyProtection="1">
      <alignment horizontal="center" vertical="center"/>
      <protection/>
    </xf>
    <xf numFmtId="0" fontId="46" fillId="24" borderId="66" xfId="0" applyFont="1" applyFill="1" applyBorder="1" applyAlignment="1" applyProtection="1">
      <alignment horizontal="center" vertical="center"/>
      <protection/>
    </xf>
    <xf numFmtId="0" fontId="46" fillId="24" borderId="12" xfId="0" applyFont="1" applyFill="1" applyBorder="1" applyAlignment="1" applyProtection="1">
      <alignment horizontal="center" vertical="center"/>
      <protection/>
    </xf>
    <xf numFmtId="0" fontId="46" fillId="24" borderId="13" xfId="0" applyFont="1" applyFill="1" applyBorder="1" applyAlignment="1" applyProtection="1">
      <alignment horizontal="center" vertical="center"/>
      <protection/>
    </xf>
    <xf numFmtId="0" fontId="46" fillId="24" borderId="14" xfId="0" applyFont="1" applyFill="1" applyBorder="1" applyAlignment="1" applyProtection="1">
      <alignment horizontal="center" vertical="center"/>
      <protection/>
    </xf>
    <xf numFmtId="0" fontId="46" fillId="24" borderId="66" xfId="0" applyFont="1" applyFill="1" applyBorder="1" applyAlignment="1" applyProtection="1">
      <alignment horizontal="center" vertical="center" wrapText="1"/>
      <protection/>
    </xf>
    <xf numFmtId="0" fontId="22" fillId="20" borderId="66" xfId="0" applyFont="1" applyFill="1" applyBorder="1" applyAlignment="1" applyProtection="1">
      <alignment vertical="center"/>
      <protection/>
    </xf>
    <xf numFmtId="0" fontId="46" fillId="24" borderId="67" xfId="0" applyFont="1" applyFill="1" applyBorder="1" applyAlignment="1" applyProtection="1">
      <alignment horizontal="center" vertical="center"/>
      <protection/>
    </xf>
    <xf numFmtId="0" fontId="46" fillId="24" borderId="60" xfId="0" applyFont="1" applyFill="1" applyBorder="1" applyAlignment="1" applyProtection="1">
      <alignment horizontal="center" vertical="center"/>
      <protection/>
    </xf>
    <xf numFmtId="0" fontId="46" fillId="24" borderId="59" xfId="0" applyFont="1" applyFill="1" applyBorder="1" applyAlignment="1" applyProtection="1">
      <alignment horizontal="center" vertical="center"/>
      <protection/>
    </xf>
    <xf numFmtId="0" fontId="46" fillId="33" borderId="66" xfId="0" applyFont="1" applyFill="1" applyBorder="1" applyAlignment="1" applyProtection="1">
      <alignment horizontal="center" vertical="center" wrapText="1"/>
      <protection/>
    </xf>
    <xf numFmtId="0" fontId="46" fillId="24" borderId="68" xfId="0" applyFont="1" applyFill="1" applyBorder="1" applyAlignment="1" applyProtection="1">
      <alignment horizontal="center" vertical="center"/>
      <protection/>
    </xf>
    <xf numFmtId="0" fontId="46" fillId="24" borderId="31" xfId="0" applyFont="1" applyFill="1" applyBorder="1" applyAlignment="1" applyProtection="1">
      <alignment horizontal="center" vertical="center"/>
      <protection/>
    </xf>
    <xf numFmtId="0" fontId="46" fillId="24" borderId="69" xfId="0" applyFont="1" applyFill="1" applyBorder="1" applyAlignment="1" applyProtection="1">
      <alignment horizontal="center" vertical="center" wrapText="1"/>
      <protection/>
    </xf>
    <xf numFmtId="0" fontId="46" fillId="24" borderId="68" xfId="0" applyFont="1" applyFill="1" applyBorder="1" applyAlignment="1" applyProtection="1">
      <alignment horizontal="center" vertical="center" wrapText="1"/>
      <protection/>
    </xf>
    <xf numFmtId="0" fontId="22" fillId="20" borderId="68" xfId="0" applyFont="1" applyFill="1" applyBorder="1" applyAlignment="1" applyProtection="1">
      <alignment vertical="center"/>
      <protection/>
    </xf>
    <xf numFmtId="0" fontId="46" fillId="24" borderId="70" xfId="0" applyFont="1" applyFill="1" applyBorder="1" applyAlignment="1" applyProtection="1">
      <alignment horizontal="center" vertical="center"/>
      <protection/>
    </xf>
    <xf numFmtId="0" fontId="46" fillId="33" borderId="68" xfId="0" applyFont="1" applyFill="1" applyBorder="1" applyAlignment="1" applyProtection="1">
      <alignment horizontal="center" vertical="center" wrapText="1"/>
      <protection/>
    </xf>
    <xf numFmtId="0" fontId="50" fillId="24" borderId="67" xfId="0" applyFont="1" applyFill="1" applyBorder="1" applyAlignment="1" applyProtection="1">
      <alignment horizontal="left" vertical="center" wrapText="1"/>
      <protection/>
    </xf>
    <xf numFmtId="0" fontId="50" fillId="24" borderId="71" xfId="0" applyFont="1" applyFill="1" applyBorder="1" applyAlignment="1" applyProtection="1">
      <alignment horizontal="left" vertical="center" wrapText="1"/>
      <protection/>
    </xf>
    <xf numFmtId="0" fontId="50" fillId="24" borderId="43" xfId="0" applyFont="1" applyFill="1" applyBorder="1" applyAlignment="1" applyProtection="1">
      <alignment horizontal="center" vertical="center" wrapText="1"/>
      <protection/>
    </xf>
    <xf numFmtId="0" fontId="50" fillId="24" borderId="67" xfId="0" applyFont="1" applyFill="1" applyBorder="1" applyAlignment="1" applyProtection="1">
      <alignment horizontal="center" vertical="center" wrapText="1"/>
      <protection/>
    </xf>
    <xf numFmtId="0" fontId="50" fillId="24" borderId="71" xfId="0" applyFont="1" applyFill="1" applyBorder="1" applyAlignment="1" applyProtection="1">
      <alignment horizontal="center" vertical="center" wrapText="1"/>
      <protection/>
    </xf>
    <xf numFmtId="0" fontId="22" fillId="0" borderId="67" xfId="0" applyFont="1" applyBorder="1" applyAlignment="1" applyProtection="1">
      <alignment horizontal="center" vertical="center" wrapText="1"/>
      <protection/>
    </xf>
    <xf numFmtId="0" fontId="22" fillId="20" borderId="16" xfId="0" applyFont="1" applyFill="1" applyBorder="1" applyAlignment="1" applyProtection="1">
      <alignment vertical="center"/>
      <protection/>
    </xf>
    <xf numFmtId="0" fontId="22" fillId="0" borderId="71" xfId="0" applyFont="1" applyBorder="1" applyAlignment="1" applyProtection="1">
      <alignment horizontal="center" vertical="center" wrapText="1"/>
      <protection/>
    </xf>
    <xf numFmtId="0" fontId="22" fillId="0" borderId="72" xfId="0" applyFont="1" applyBorder="1" applyAlignment="1" applyProtection="1">
      <alignment horizontal="center" vertical="center" wrapText="1"/>
      <protection/>
    </xf>
    <xf numFmtId="0" fontId="22" fillId="0" borderId="73" xfId="0" applyFont="1" applyBorder="1" applyAlignment="1" applyProtection="1">
      <alignment horizontal="center" vertical="center" wrapText="1"/>
      <protection/>
    </xf>
    <xf numFmtId="0" fontId="50" fillId="24" borderId="74" xfId="0" applyFont="1" applyFill="1" applyBorder="1" applyAlignment="1" applyProtection="1">
      <alignment horizontal="left" vertical="center" wrapText="1"/>
      <protection/>
    </xf>
    <xf numFmtId="0" fontId="50" fillId="24" borderId="75" xfId="0" applyFont="1" applyFill="1" applyBorder="1" applyAlignment="1" applyProtection="1">
      <alignment horizontal="left" vertical="center" wrapText="1"/>
      <protection/>
    </xf>
    <xf numFmtId="0" fontId="50" fillId="24" borderId="34" xfId="0" applyFont="1" applyFill="1" applyBorder="1" applyAlignment="1" applyProtection="1">
      <alignment horizontal="center" vertical="center" wrapText="1"/>
      <protection/>
    </xf>
    <xf numFmtId="0" fontId="50" fillId="24" borderId="74" xfId="0" applyFont="1" applyFill="1" applyBorder="1" applyAlignment="1" applyProtection="1">
      <alignment horizontal="center" vertical="center" wrapText="1"/>
      <protection/>
    </xf>
    <xf numFmtId="0" fontId="50" fillId="24" borderId="76" xfId="0" applyFont="1" applyFill="1" applyBorder="1" applyAlignment="1" applyProtection="1">
      <alignment horizontal="center" vertical="center" wrapText="1"/>
      <protection/>
    </xf>
    <xf numFmtId="0" fontId="22" fillId="0" borderId="74" xfId="0" applyFont="1" applyBorder="1" applyAlignment="1" applyProtection="1">
      <alignment horizontal="center" vertical="center" wrapText="1"/>
      <protection/>
    </xf>
    <xf numFmtId="0" fontId="22" fillId="0" borderId="75" xfId="0" applyFont="1" applyBorder="1" applyAlignment="1" applyProtection="1">
      <alignment horizontal="center" vertical="center" wrapText="1"/>
      <protection/>
    </xf>
    <xf numFmtId="0" fontId="22" fillId="0" borderId="77" xfId="0" applyFont="1" applyBorder="1" applyAlignment="1" applyProtection="1">
      <alignment horizontal="center" vertical="center" wrapText="1"/>
      <protection/>
    </xf>
    <xf numFmtId="0" fontId="22" fillId="0" borderId="41" xfId="0" applyFont="1" applyBorder="1" applyAlignment="1" applyProtection="1">
      <alignment horizontal="center" vertical="center" wrapText="1"/>
      <protection/>
    </xf>
    <xf numFmtId="0" fontId="22" fillId="0" borderId="42" xfId="0" applyFont="1" applyBorder="1" applyAlignment="1" applyProtection="1">
      <alignment horizontal="center" vertical="center" wrapText="1"/>
      <protection/>
    </xf>
    <xf numFmtId="0" fontId="50" fillId="0" borderId="34" xfId="0" applyFont="1" applyFill="1" applyBorder="1" applyAlignment="1" applyProtection="1">
      <alignment horizontal="center" vertical="center" wrapText="1"/>
      <protection/>
    </xf>
    <xf numFmtId="0" fontId="50" fillId="24" borderId="70" xfId="0" applyFont="1" applyFill="1" applyBorder="1" applyAlignment="1" applyProtection="1">
      <alignment horizontal="left" vertical="center" wrapText="1"/>
      <protection/>
    </xf>
    <xf numFmtId="0" fontId="50" fillId="24" borderId="78" xfId="0" applyFont="1" applyFill="1" applyBorder="1" applyAlignment="1" applyProtection="1">
      <alignment horizontal="left" vertical="center" wrapText="1"/>
      <protection/>
    </xf>
    <xf numFmtId="0" fontId="22" fillId="0" borderId="44" xfId="0" applyFont="1" applyFill="1" applyBorder="1" applyAlignment="1" applyProtection="1">
      <alignment horizontal="center" vertical="center" wrapText="1"/>
      <protection/>
    </xf>
    <xf numFmtId="0" fontId="50" fillId="24" borderId="44" xfId="0" applyFont="1" applyFill="1" applyBorder="1" applyAlignment="1" applyProtection="1">
      <alignment horizontal="center" vertical="center" wrapText="1"/>
      <protection/>
    </xf>
    <xf numFmtId="0" fontId="50" fillId="24" borderId="70" xfId="0" applyFont="1" applyFill="1" applyBorder="1" applyAlignment="1" applyProtection="1">
      <alignment horizontal="center" vertical="center" wrapText="1"/>
      <protection/>
    </xf>
    <xf numFmtId="0" fontId="50" fillId="24" borderId="30" xfId="0" applyFont="1" applyFill="1" applyBorder="1" applyAlignment="1" applyProtection="1">
      <alignment horizontal="center" vertical="center" wrapText="1"/>
      <protection/>
    </xf>
    <xf numFmtId="0" fontId="22" fillId="0" borderId="70" xfId="0" applyFont="1" applyBorder="1" applyAlignment="1" applyProtection="1">
      <alignment horizontal="center" vertical="center" wrapText="1"/>
      <protection/>
    </xf>
    <xf numFmtId="0" fontId="22" fillId="0" borderId="78" xfId="0" applyFont="1" applyBorder="1" applyAlignment="1" applyProtection="1">
      <alignment horizontal="center" vertical="center" wrapText="1"/>
      <protection/>
    </xf>
    <xf numFmtId="0" fontId="22" fillId="0" borderId="64" xfId="0" applyFont="1" applyBorder="1" applyAlignment="1" applyProtection="1">
      <alignment horizontal="center" vertical="center" wrapText="1"/>
      <protection/>
    </xf>
    <xf numFmtId="0" fontId="22" fillId="0" borderId="79" xfId="0" applyFont="1" applyBorder="1" applyAlignment="1" applyProtection="1">
      <alignment horizontal="center" vertical="center" wrapText="1"/>
      <protection/>
    </xf>
    <xf numFmtId="0" fontId="22" fillId="0" borderId="80" xfId="0" applyFont="1" applyBorder="1" applyAlignment="1" applyProtection="1">
      <alignment horizontal="center" vertical="center" wrapText="1"/>
      <protection/>
    </xf>
    <xf numFmtId="0" fontId="56" fillId="20" borderId="81" xfId="0" applyFont="1" applyFill="1" applyBorder="1" applyAlignment="1" applyProtection="1">
      <alignment horizontal="center" vertical="center" wrapText="1"/>
      <protection/>
    </xf>
    <xf numFmtId="0" fontId="22" fillId="0" borderId="30" xfId="0" applyFont="1" applyBorder="1" applyAlignment="1" applyProtection="1">
      <alignment horizontal="center" vertical="center" wrapText="1"/>
      <protection/>
    </xf>
    <xf numFmtId="0" fontId="22" fillId="0" borderId="32" xfId="0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center" vertical="center" wrapText="1"/>
      <protection/>
    </xf>
    <xf numFmtId="0" fontId="22" fillId="0" borderId="11" xfId="0" applyFont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004_DORAL_28-02-12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LLUSTRATION"/>
      <sheetName val="INVERT IMPRESSION"/>
      <sheetName val="DIATOMEES IMPRESS"/>
      <sheetName val="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zoomScale="85" zoomScaleNormal="85" workbookViewId="0" topLeftCell="A64">
      <selection activeCell="C88" sqref="C88:G102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/>
      <c r="X4" s="17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3" t="s">
        <v>29</v>
      </c>
      <c r="S5" s="24" t="s">
        <v>30</v>
      </c>
      <c r="T5" s="12">
        <v>3</v>
      </c>
      <c r="U5" s="12"/>
      <c r="V5" s="12" t="s">
        <v>31</v>
      </c>
      <c r="W5" s="12"/>
      <c r="X5" s="13"/>
    </row>
    <row r="6" spans="1:24" s="4" customFormat="1" ht="12.75">
      <c r="A6" s="25" t="s">
        <v>32</v>
      </c>
      <c r="B6" s="29" t="s">
        <v>33</v>
      </c>
      <c r="C6" s="15"/>
      <c r="D6" s="15"/>
      <c r="E6" s="26"/>
      <c r="F6" s="27"/>
      <c r="G6" s="28"/>
      <c r="R6" s="23" t="s">
        <v>34</v>
      </c>
      <c r="S6" s="24" t="s">
        <v>35</v>
      </c>
      <c r="T6" s="12">
        <v>4</v>
      </c>
      <c r="U6" s="12"/>
      <c r="V6" s="12" t="s">
        <v>36</v>
      </c>
      <c r="W6" s="12"/>
      <c r="X6" s="17"/>
    </row>
    <row r="7" spans="1:24" s="4" customFormat="1" ht="12.75" customHeight="1">
      <c r="A7" s="25" t="s">
        <v>37</v>
      </c>
      <c r="B7" s="29" t="s">
        <v>38</v>
      </c>
      <c r="C7" s="15"/>
      <c r="D7" s="15"/>
      <c r="E7" s="26"/>
      <c r="F7" s="27"/>
      <c r="G7" s="28"/>
      <c r="H7" s="30" t="s">
        <v>39</v>
      </c>
      <c r="I7" s="31"/>
      <c r="R7" s="23" t="s">
        <v>40</v>
      </c>
      <c r="S7" s="24" t="s">
        <v>41</v>
      </c>
      <c r="T7" s="12">
        <v>5</v>
      </c>
      <c r="U7" s="12"/>
      <c r="V7" s="12" t="s">
        <v>42</v>
      </c>
      <c r="W7" s="12" t="s">
        <v>43</v>
      </c>
      <c r="X7" s="17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3" t="s">
        <v>46</v>
      </c>
      <c r="S8" s="24" t="s">
        <v>47</v>
      </c>
      <c r="T8" s="12"/>
      <c r="U8" s="12"/>
      <c r="V8" s="12" t="s">
        <v>48</v>
      </c>
      <c r="W8" s="12" t="s">
        <v>49</v>
      </c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 t="s">
        <v>54</v>
      </c>
      <c r="X9" s="17"/>
    </row>
    <row r="10" spans="1:24" s="4" customFormat="1" ht="12.75" customHeight="1">
      <c r="A10" s="25" t="s">
        <v>55</v>
      </c>
      <c r="B10" s="29" t="s">
        <v>209</v>
      </c>
      <c r="C10" s="15"/>
      <c r="D10" s="15"/>
      <c r="E10" s="26"/>
      <c r="F10" s="27"/>
      <c r="G10" s="28"/>
      <c r="H10" s="32"/>
      <c r="I10" s="33"/>
      <c r="R10" s="23" t="s">
        <v>56</v>
      </c>
      <c r="S10" s="12"/>
      <c r="T10" s="12"/>
      <c r="U10" s="12"/>
      <c r="V10" s="12" t="s">
        <v>57</v>
      </c>
      <c r="W10" s="12" t="s">
        <v>58</v>
      </c>
      <c r="X10" s="17"/>
    </row>
    <row r="11" spans="1:24" s="4" customFormat="1" ht="12.75" customHeight="1">
      <c r="A11" s="25" t="s">
        <v>59</v>
      </c>
      <c r="B11" s="29" t="s">
        <v>209</v>
      </c>
      <c r="C11" s="15"/>
      <c r="D11" s="15"/>
      <c r="E11" s="26"/>
      <c r="F11" s="27"/>
      <c r="G11" s="28"/>
      <c r="H11" s="34"/>
      <c r="I11" s="35"/>
      <c r="R11" s="23" t="s">
        <v>60</v>
      </c>
      <c r="S11" s="12"/>
      <c r="T11" s="12"/>
      <c r="U11" s="12"/>
      <c r="V11" s="12" t="s">
        <v>61</v>
      </c>
      <c r="W11" s="12" t="s">
        <v>62</v>
      </c>
      <c r="X11" s="17"/>
    </row>
    <row r="12" spans="1:24" s="4" customFormat="1" ht="12.75">
      <c r="A12" s="25" t="s">
        <v>63</v>
      </c>
      <c r="B12" s="29" t="s">
        <v>64</v>
      </c>
      <c r="C12" s="15"/>
      <c r="D12" s="15"/>
      <c r="E12" s="26"/>
      <c r="F12" s="27"/>
      <c r="G12" s="28"/>
      <c r="H12" s="36"/>
      <c r="I12" s="36"/>
      <c r="R12" s="23" t="s">
        <v>65</v>
      </c>
      <c r="S12" s="12"/>
      <c r="T12" s="12"/>
      <c r="U12" s="12"/>
      <c r="V12" s="12" t="s">
        <v>66</v>
      </c>
      <c r="W12" s="12"/>
      <c r="X12" s="17"/>
    </row>
    <row r="13" spans="1:24" s="4" customFormat="1" ht="12.75">
      <c r="A13" s="37" t="s">
        <v>67</v>
      </c>
      <c r="B13" s="38" t="s">
        <v>68</v>
      </c>
      <c r="C13" s="39"/>
      <c r="D13" s="39"/>
      <c r="E13" s="40"/>
      <c r="F13" s="41"/>
      <c r="G13" s="28"/>
      <c r="R13" s="23" t="s">
        <v>69</v>
      </c>
      <c r="S13" s="12"/>
      <c r="T13" s="12"/>
      <c r="U13" s="12"/>
      <c r="V13" s="12" t="s">
        <v>70</v>
      </c>
      <c r="W13" s="12"/>
      <c r="X13" s="17"/>
    </row>
    <row r="14" spans="1:24" s="4" customFormat="1" ht="12.75">
      <c r="A14" s="25" t="s">
        <v>71</v>
      </c>
      <c r="B14" s="29" t="s">
        <v>210</v>
      </c>
      <c r="C14" s="15"/>
      <c r="D14" s="15"/>
      <c r="E14" s="26"/>
      <c r="F14" s="22" t="s">
        <v>72</v>
      </c>
      <c r="G14" s="28"/>
      <c r="R14" s="23" t="s">
        <v>73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74</v>
      </c>
      <c r="B15" s="29" t="s">
        <v>211</v>
      </c>
      <c r="C15" s="15"/>
      <c r="D15" s="15"/>
      <c r="E15" s="26"/>
      <c r="F15" s="27"/>
      <c r="G15" s="28"/>
      <c r="R15" s="23" t="s">
        <v>75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76</v>
      </c>
      <c r="B16" s="29" t="s">
        <v>212</v>
      </c>
      <c r="C16" s="15"/>
      <c r="D16" s="15"/>
      <c r="E16" s="42"/>
      <c r="F16" s="27"/>
      <c r="G16" s="28"/>
      <c r="R16" s="23" t="s">
        <v>77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78</v>
      </c>
      <c r="B17" s="29" t="s">
        <v>213</v>
      </c>
      <c r="C17" s="15"/>
      <c r="D17" s="15"/>
      <c r="E17" s="42"/>
      <c r="F17" s="27"/>
      <c r="G17" s="28"/>
      <c r="R17" s="23" t="s">
        <v>79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80</v>
      </c>
      <c r="B18" s="14" t="s">
        <v>214</v>
      </c>
      <c r="C18" s="15"/>
      <c r="D18" s="15"/>
      <c r="E18" s="42"/>
      <c r="F18" s="27"/>
      <c r="G18" s="28"/>
      <c r="R18" s="23" t="s">
        <v>81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82</v>
      </c>
      <c r="B19" s="38" t="s">
        <v>83</v>
      </c>
      <c r="C19" s="39"/>
      <c r="D19" s="39"/>
      <c r="E19" s="47"/>
      <c r="F19" s="41"/>
      <c r="G19" s="28"/>
      <c r="R19" s="23" t="s">
        <v>84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85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86</v>
      </c>
      <c r="B21" s="50" t="s">
        <v>86</v>
      </c>
      <c r="C21" s="50" t="s">
        <v>86</v>
      </c>
      <c r="D21" s="50" t="s">
        <v>86</v>
      </c>
      <c r="E21" s="50" t="s">
        <v>86</v>
      </c>
      <c r="F21" s="50" t="s">
        <v>86</v>
      </c>
      <c r="G21" s="50" t="s">
        <v>86</v>
      </c>
      <c r="H21" s="50" t="s">
        <v>86</v>
      </c>
      <c r="I21" s="50" t="s">
        <v>86</v>
      </c>
      <c r="J21" s="50" t="s">
        <v>86</v>
      </c>
      <c r="K21" s="51" t="s">
        <v>86</v>
      </c>
      <c r="L21" s="51" t="s">
        <v>86</v>
      </c>
      <c r="M21" s="51" t="s">
        <v>86</v>
      </c>
      <c r="N21" s="51" t="s">
        <v>86</v>
      </c>
      <c r="O21" s="51" t="s">
        <v>86</v>
      </c>
      <c r="P21" s="51" t="s">
        <v>86</v>
      </c>
      <c r="R21" s="23" t="s">
        <v>87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32</v>
      </c>
      <c r="D22" s="52" t="s">
        <v>37</v>
      </c>
      <c r="E22" s="52" t="s">
        <v>44</v>
      </c>
      <c r="F22" s="52" t="s">
        <v>50</v>
      </c>
      <c r="G22" s="52" t="s">
        <v>55</v>
      </c>
      <c r="H22" s="52" t="s">
        <v>59</v>
      </c>
      <c r="I22" s="52" t="s">
        <v>63</v>
      </c>
      <c r="J22" s="52" t="s">
        <v>67</v>
      </c>
      <c r="K22" s="52" t="s">
        <v>71</v>
      </c>
      <c r="L22" s="52" t="s">
        <v>74</v>
      </c>
      <c r="M22" s="52" t="s">
        <v>76</v>
      </c>
      <c r="N22" s="52" t="s">
        <v>78</v>
      </c>
      <c r="O22" s="52" t="s">
        <v>80</v>
      </c>
      <c r="P22" s="52" t="s">
        <v>82</v>
      </c>
      <c r="R22" s="23" t="s">
        <v>88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89</v>
      </c>
      <c r="B23" s="54" t="s">
        <v>90</v>
      </c>
      <c r="C23" s="54" t="s">
        <v>91</v>
      </c>
      <c r="D23" s="54" t="s">
        <v>92</v>
      </c>
      <c r="E23" s="54" t="s">
        <v>93</v>
      </c>
      <c r="F23" s="54" t="s">
        <v>94</v>
      </c>
      <c r="G23" s="54">
        <v>978656</v>
      </c>
      <c r="H23" s="54">
        <v>6489812</v>
      </c>
      <c r="I23" s="54">
        <v>595</v>
      </c>
      <c r="J23" s="54" t="s">
        <v>95</v>
      </c>
      <c r="K23" s="54">
        <v>978668</v>
      </c>
      <c r="L23" s="54">
        <v>6489834</v>
      </c>
      <c r="M23" s="54">
        <v>978676</v>
      </c>
      <c r="N23" s="54">
        <v>6489920</v>
      </c>
      <c r="O23" s="54">
        <v>8</v>
      </c>
      <c r="P23" s="54">
        <v>90</v>
      </c>
      <c r="R23" s="23" t="s">
        <v>96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97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98</v>
      </c>
      <c r="B25" s="59"/>
      <c r="C25" s="2"/>
      <c r="D25" s="3"/>
      <c r="E25" s="3"/>
      <c r="F25" s="58"/>
      <c r="R25" s="60" t="s">
        <v>99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100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101</v>
      </c>
      <c r="S27" s="56"/>
      <c r="T27" s="56"/>
      <c r="U27" s="56"/>
      <c r="V27" s="56"/>
      <c r="W27" s="56"/>
      <c r="X27" s="57"/>
    </row>
    <row r="28" spans="1:24" ht="13.5" thickBot="1">
      <c r="A28" s="18" t="s">
        <v>27</v>
      </c>
      <c r="B28" s="19" t="s">
        <v>102</v>
      </c>
      <c r="C28" s="20"/>
      <c r="D28" s="20"/>
      <c r="E28" s="64"/>
      <c r="H28" s="61"/>
      <c r="I28" s="61"/>
      <c r="R28" s="65" t="s">
        <v>103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32</v>
      </c>
      <c r="B29" s="29" t="s">
        <v>33</v>
      </c>
      <c r="C29" s="15"/>
      <c r="D29" s="15"/>
      <c r="E29" s="68"/>
      <c r="H29" s="61"/>
      <c r="I29" s="61"/>
    </row>
    <row r="30" spans="1:16" ht="13.5" customHeight="1">
      <c r="A30" s="25" t="s">
        <v>104</v>
      </c>
      <c r="B30" s="29" t="s">
        <v>105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106</v>
      </c>
      <c r="B31" s="29" t="s">
        <v>215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107</v>
      </c>
      <c r="B32" s="71" t="s">
        <v>216</v>
      </c>
      <c r="C32" s="39"/>
      <c r="D32" s="39"/>
      <c r="E32" s="72"/>
      <c r="G32" s="1" t="s">
        <v>108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109</v>
      </c>
      <c r="I35" s="74" t="s">
        <v>217</v>
      </c>
      <c r="J35" s="75"/>
      <c r="U35" s="62"/>
    </row>
    <row r="36" spans="6:21" ht="12.75">
      <c r="F36" s="28"/>
      <c r="G36" s="28"/>
      <c r="H36" s="73" t="s">
        <v>110</v>
      </c>
      <c r="I36" s="74" t="s">
        <v>111</v>
      </c>
      <c r="J36" s="74" t="s">
        <v>112</v>
      </c>
      <c r="K36" s="74" t="s">
        <v>113</v>
      </c>
      <c r="L36" s="74" t="s">
        <v>114</v>
      </c>
      <c r="M36" s="75" t="s">
        <v>115</v>
      </c>
      <c r="S36" s="76"/>
      <c r="T36" s="76"/>
      <c r="U36" s="62"/>
    </row>
    <row r="37" spans="1:21" ht="12.75">
      <c r="A37" s="77"/>
      <c r="B37" s="77"/>
      <c r="C37" s="77"/>
      <c r="D37" s="50" t="s">
        <v>86</v>
      </c>
      <c r="E37" s="51" t="s">
        <v>86</v>
      </c>
      <c r="F37" s="78"/>
      <c r="G37" s="28"/>
      <c r="H37" s="50" t="s">
        <v>86</v>
      </c>
      <c r="I37" s="79" t="s">
        <v>116</v>
      </c>
      <c r="R37" s="76"/>
      <c r="S37" s="76"/>
      <c r="T37" s="62"/>
      <c r="U37" s="62"/>
    </row>
    <row r="38" spans="1:21" ht="12.75">
      <c r="A38" s="52" t="s">
        <v>27</v>
      </c>
      <c r="B38" s="52" t="s">
        <v>32</v>
      </c>
      <c r="C38" s="52" t="s">
        <v>104</v>
      </c>
      <c r="D38" s="52" t="s">
        <v>106</v>
      </c>
      <c r="E38" s="52" t="s">
        <v>107</v>
      </c>
      <c r="F38" s="52" t="s">
        <v>117</v>
      </c>
      <c r="G38" s="52" t="s">
        <v>118</v>
      </c>
      <c r="H38" s="80" t="s">
        <v>109</v>
      </c>
      <c r="I38" s="80" t="s">
        <v>110</v>
      </c>
      <c r="R38" s="76"/>
      <c r="S38" s="76"/>
      <c r="T38" s="62"/>
      <c r="U38" s="62"/>
    </row>
    <row r="39" spans="1:21" ht="14.25">
      <c r="A39" s="81" t="str">
        <f>B23</f>
        <v>06133650</v>
      </c>
      <c r="B39" s="81" t="str">
        <f>C23</f>
        <v>DORON DES ALLUES</v>
      </c>
      <c r="C39" s="82" t="str">
        <f>D23</f>
        <v>Doron des Allues à Brides-les-Bains</v>
      </c>
      <c r="D39" s="83">
        <v>40967</v>
      </c>
      <c r="E39" s="84">
        <v>4</v>
      </c>
      <c r="F39" s="85" t="s">
        <v>119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06133650</v>
      </c>
      <c r="B40" s="88" t="str">
        <f t="shared" si="0"/>
        <v>DORON DES ALLUES</v>
      </c>
      <c r="C40" s="88" t="str">
        <f t="shared" si="0"/>
        <v>Doron des Allues à Brides-les-Bains</v>
      </c>
      <c r="D40" s="89">
        <f t="shared" si="0"/>
        <v>40967</v>
      </c>
      <c r="E40" s="88">
        <f aca="true" t="shared" si="1" ref="E40:E50">+I$23</f>
        <v>595</v>
      </c>
      <c r="F40" s="85" t="s">
        <v>120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06133650</v>
      </c>
      <c r="B41" s="88" t="str">
        <f t="shared" si="0"/>
        <v>DORON DES ALLUES</v>
      </c>
      <c r="C41" s="88" t="str">
        <f t="shared" si="0"/>
        <v>Doron des Allues à Brides-les-Bains</v>
      </c>
      <c r="D41" s="89">
        <f t="shared" si="0"/>
        <v>40967</v>
      </c>
      <c r="E41" s="88">
        <f t="shared" si="1"/>
        <v>595</v>
      </c>
      <c r="F41" s="85" t="s">
        <v>121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06133650</v>
      </c>
      <c r="B42" s="88" t="str">
        <f t="shared" si="0"/>
        <v>DORON DES ALLUES</v>
      </c>
      <c r="C42" s="88" t="str">
        <f t="shared" si="0"/>
        <v>Doron des Allues à Brides-les-Bains</v>
      </c>
      <c r="D42" s="89">
        <f t="shared" si="0"/>
        <v>40967</v>
      </c>
      <c r="E42" s="88">
        <f t="shared" si="1"/>
        <v>595</v>
      </c>
      <c r="F42" s="85" t="s">
        <v>122</v>
      </c>
      <c r="G42" s="86" t="s">
        <v>31</v>
      </c>
      <c r="H42" s="87"/>
      <c r="I42" s="87"/>
      <c r="R42" s="76"/>
      <c r="S42" s="76"/>
      <c r="T42" s="62"/>
      <c r="U42" s="62"/>
    </row>
    <row r="43" spans="1:21" ht="14.25">
      <c r="A43" s="88" t="str">
        <f t="shared" si="0"/>
        <v>06133650</v>
      </c>
      <c r="B43" s="88" t="str">
        <f t="shared" si="0"/>
        <v>DORON DES ALLUES</v>
      </c>
      <c r="C43" s="88" t="str">
        <f t="shared" si="0"/>
        <v>Doron des Allues à Brides-les-Bains</v>
      </c>
      <c r="D43" s="89">
        <f t="shared" si="0"/>
        <v>40967</v>
      </c>
      <c r="E43" s="88">
        <f t="shared" si="1"/>
        <v>595</v>
      </c>
      <c r="F43" s="85" t="s">
        <v>123</v>
      </c>
      <c r="G43" s="86" t="s">
        <v>36</v>
      </c>
      <c r="H43" s="87">
        <v>15</v>
      </c>
      <c r="I43" s="87" t="s">
        <v>112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06133650</v>
      </c>
      <c r="B44" s="88" t="str">
        <f t="shared" si="0"/>
        <v>DORON DES ALLUES</v>
      </c>
      <c r="C44" s="88" t="str">
        <f t="shared" si="0"/>
        <v>Doron des Allues à Brides-les-Bains</v>
      </c>
      <c r="D44" s="89">
        <f t="shared" si="0"/>
        <v>40967</v>
      </c>
      <c r="E44" s="88">
        <f t="shared" si="1"/>
        <v>595</v>
      </c>
      <c r="F44" s="85" t="s">
        <v>124</v>
      </c>
      <c r="G44" s="86" t="s">
        <v>42</v>
      </c>
      <c r="H44" s="87">
        <v>1</v>
      </c>
      <c r="I44" s="87" t="s">
        <v>113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06133650</v>
      </c>
      <c r="B45" s="88" t="str">
        <f t="shared" si="0"/>
        <v>DORON DES ALLUES</v>
      </c>
      <c r="C45" s="88" t="str">
        <f t="shared" si="0"/>
        <v>Doron des Allues à Brides-les-Bains</v>
      </c>
      <c r="D45" s="89">
        <f t="shared" si="0"/>
        <v>40967</v>
      </c>
      <c r="E45" s="88">
        <f t="shared" si="1"/>
        <v>595</v>
      </c>
      <c r="F45" s="85" t="s">
        <v>125</v>
      </c>
      <c r="G45" s="86" t="s">
        <v>48</v>
      </c>
      <c r="H45" s="87">
        <v>15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06133650</v>
      </c>
      <c r="B46" s="88" t="str">
        <f t="shared" si="0"/>
        <v>DORON DES ALLUES</v>
      </c>
      <c r="C46" s="88" t="str">
        <f t="shared" si="0"/>
        <v>Doron des Allues à Brides-les-Bains</v>
      </c>
      <c r="D46" s="89">
        <f t="shared" si="0"/>
        <v>40967</v>
      </c>
      <c r="E46" s="88">
        <f t="shared" si="1"/>
        <v>595</v>
      </c>
      <c r="F46" s="85" t="s">
        <v>126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06133650</v>
      </c>
      <c r="B47" s="88" t="str">
        <f t="shared" si="0"/>
        <v>DORON DES ALLUES</v>
      </c>
      <c r="C47" s="88" t="str">
        <f t="shared" si="0"/>
        <v>Doron des Allues à Brides-les-Bains</v>
      </c>
      <c r="D47" s="89">
        <f t="shared" si="0"/>
        <v>40967</v>
      </c>
      <c r="E47" s="88">
        <f t="shared" si="1"/>
        <v>595</v>
      </c>
      <c r="F47" s="85" t="s">
        <v>127</v>
      </c>
      <c r="G47" s="86" t="s">
        <v>57</v>
      </c>
      <c r="H47" s="87"/>
      <c r="I47" s="87"/>
    </row>
    <row r="48" spans="1:19" s="4" customFormat="1" ht="14.25">
      <c r="A48" s="88" t="str">
        <f t="shared" si="0"/>
        <v>06133650</v>
      </c>
      <c r="B48" s="88" t="str">
        <f t="shared" si="0"/>
        <v>DORON DES ALLUES</v>
      </c>
      <c r="C48" s="88" t="str">
        <f t="shared" si="0"/>
        <v>Doron des Allues à Brides-les-Bains</v>
      </c>
      <c r="D48" s="89">
        <f t="shared" si="0"/>
        <v>40967</v>
      </c>
      <c r="E48" s="88">
        <f t="shared" si="1"/>
        <v>595</v>
      </c>
      <c r="F48" s="85" t="s">
        <v>128</v>
      </c>
      <c r="G48" s="86" t="s">
        <v>61</v>
      </c>
      <c r="H48" s="87">
        <v>3</v>
      </c>
      <c r="I48" s="87" t="s">
        <v>113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06133650</v>
      </c>
      <c r="B49" s="88" t="str">
        <f t="shared" si="0"/>
        <v>DORON DES ALLUES</v>
      </c>
      <c r="C49" s="88" t="str">
        <f t="shared" si="0"/>
        <v>Doron des Allues à Brides-les-Bains</v>
      </c>
      <c r="D49" s="89">
        <f t="shared" si="0"/>
        <v>40967</v>
      </c>
      <c r="E49" s="88">
        <f t="shared" si="1"/>
        <v>595</v>
      </c>
      <c r="F49" s="85" t="s">
        <v>129</v>
      </c>
      <c r="G49" s="86" t="s">
        <v>66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06133650</v>
      </c>
      <c r="B50" s="88" t="str">
        <f t="shared" si="0"/>
        <v>DORON DES ALLUES</v>
      </c>
      <c r="C50" s="88" t="str">
        <f t="shared" si="0"/>
        <v>Doron des Allues à Brides-les-Bains</v>
      </c>
      <c r="D50" s="89">
        <f t="shared" si="0"/>
        <v>40967</v>
      </c>
      <c r="E50" s="88">
        <f t="shared" si="1"/>
        <v>595</v>
      </c>
      <c r="F50" s="85" t="s">
        <v>130</v>
      </c>
      <c r="G50" s="86" t="s">
        <v>70</v>
      </c>
      <c r="H50" s="87">
        <v>66</v>
      </c>
      <c r="I50" s="87" t="s">
        <v>112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131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132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117</v>
      </c>
      <c r="B55" s="19" t="s">
        <v>218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133</v>
      </c>
      <c r="B56" s="29" t="s">
        <v>218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134</v>
      </c>
      <c r="B57" s="29" t="s">
        <v>219</v>
      </c>
      <c r="C57" s="15"/>
      <c r="D57" s="15"/>
      <c r="E57" s="15"/>
      <c r="F57" s="68"/>
      <c r="G57" s="11"/>
      <c r="H57" s="97" t="s">
        <v>135</v>
      </c>
      <c r="I57" s="97" t="s">
        <v>118</v>
      </c>
      <c r="J57" s="97" t="s">
        <v>136</v>
      </c>
      <c r="T57" s="76"/>
      <c r="U57" s="76"/>
    </row>
    <row r="58" spans="1:21" ht="12.75">
      <c r="A58" s="25" t="s">
        <v>137</v>
      </c>
      <c r="B58" s="29" t="s">
        <v>138</v>
      </c>
      <c r="C58" s="15"/>
      <c r="D58" s="15"/>
      <c r="E58" s="15"/>
      <c r="F58" s="68"/>
      <c r="G58" s="11"/>
      <c r="H58" s="98" t="s">
        <v>139</v>
      </c>
      <c r="I58" s="98" t="s">
        <v>49</v>
      </c>
      <c r="J58" s="98" t="s">
        <v>140</v>
      </c>
      <c r="T58" s="76"/>
      <c r="U58" s="76"/>
    </row>
    <row r="59" spans="1:21" ht="12.75">
      <c r="A59" s="25" t="s">
        <v>141</v>
      </c>
      <c r="B59" s="29" t="s">
        <v>142</v>
      </c>
      <c r="C59" s="15"/>
      <c r="D59" s="15"/>
      <c r="E59" s="15"/>
      <c r="F59" s="68"/>
      <c r="G59" s="11"/>
      <c r="H59" s="99" t="s">
        <v>143</v>
      </c>
      <c r="I59" s="99" t="s">
        <v>54</v>
      </c>
      <c r="J59" s="99" t="s">
        <v>144</v>
      </c>
      <c r="T59" s="76"/>
      <c r="U59" s="76"/>
    </row>
    <row r="60" spans="1:21" ht="12.75">
      <c r="A60" s="25" t="s">
        <v>145</v>
      </c>
      <c r="B60" s="29" t="s">
        <v>146</v>
      </c>
      <c r="C60" s="15"/>
      <c r="D60" s="15"/>
      <c r="E60" s="15"/>
      <c r="F60" s="68"/>
      <c r="G60" s="11"/>
      <c r="H60" s="99" t="s">
        <v>147</v>
      </c>
      <c r="I60" s="99" t="s">
        <v>58</v>
      </c>
      <c r="J60" s="99" t="s">
        <v>148</v>
      </c>
      <c r="P60" s="61"/>
      <c r="Q60" s="61"/>
      <c r="R60" s="61"/>
      <c r="S60" s="61"/>
      <c r="T60" s="61"/>
      <c r="U60" s="61"/>
    </row>
    <row r="61" spans="1:21" ht="12.75">
      <c r="A61" s="25" t="s">
        <v>149</v>
      </c>
      <c r="B61" s="29" t="s">
        <v>150</v>
      </c>
      <c r="C61" s="15"/>
      <c r="D61" s="15"/>
      <c r="E61" s="15"/>
      <c r="F61" s="68"/>
      <c r="G61" s="100"/>
      <c r="H61" s="101" t="s">
        <v>151</v>
      </c>
      <c r="I61" s="101" t="s">
        <v>62</v>
      </c>
      <c r="J61" s="101" t="s">
        <v>152</v>
      </c>
      <c r="O61" s="61"/>
      <c r="T61" s="76"/>
      <c r="U61" s="76"/>
    </row>
    <row r="62" spans="1:21" ht="12.75">
      <c r="A62" s="37" t="s">
        <v>153</v>
      </c>
      <c r="B62" s="38" t="s">
        <v>154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L63" s="104" t="s">
        <v>155</v>
      </c>
      <c r="M63" s="104" t="s">
        <v>155</v>
      </c>
      <c r="N63" s="104" t="s">
        <v>155</v>
      </c>
      <c r="T63" s="76"/>
      <c r="U63" s="76"/>
      <c r="V63" s="61"/>
    </row>
    <row r="64" spans="3:22" s="61" customFormat="1" ht="12.75">
      <c r="C64" s="78"/>
      <c r="D64" s="50" t="s">
        <v>86</v>
      </c>
      <c r="E64" s="50" t="s">
        <v>86</v>
      </c>
      <c r="F64" s="50" t="s">
        <v>86</v>
      </c>
      <c r="G64" s="79" t="s">
        <v>116</v>
      </c>
      <c r="H64" s="79" t="s">
        <v>116</v>
      </c>
      <c r="I64" s="79" t="s">
        <v>116</v>
      </c>
      <c r="J64" s="79" t="s">
        <v>116</v>
      </c>
      <c r="K64" s="79" t="s">
        <v>116</v>
      </c>
      <c r="L64" s="79" t="s">
        <v>116</v>
      </c>
      <c r="M64" s="79" t="s">
        <v>116</v>
      </c>
      <c r="N64" s="79" t="s">
        <v>116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106</v>
      </c>
      <c r="C65" s="105" t="s">
        <v>156</v>
      </c>
      <c r="D65" s="105" t="s">
        <v>117</v>
      </c>
      <c r="E65" s="105" t="s">
        <v>133</v>
      </c>
      <c r="F65" s="105" t="s">
        <v>134</v>
      </c>
      <c r="G65" s="105" t="s">
        <v>137</v>
      </c>
      <c r="H65" s="105" t="s">
        <v>157</v>
      </c>
      <c r="I65" s="105" t="s">
        <v>145</v>
      </c>
      <c r="J65" s="105" t="s">
        <v>149</v>
      </c>
      <c r="K65" s="105" t="s">
        <v>153</v>
      </c>
      <c r="L65" s="105" t="s">
        <v>158</v>
      </c>
      <c r="M65" s="105" t="s">
        <v>159</v>
      </c>
      <c r="N65" s="105" t="s">
        <v>160</v>
      </c>
      <c r="T65" s="76"/>
      <c r="U65" s="76"/>
    </row>
    <row r="66" spans="1:21" ht="14.25">
      <c r="A66" s="81" t="str">
        <f>A39</f>
        <v>06133650</v>
      </c>
      <c r="B66" s="106">
        <f>D39</f>
        <v>40967</v>
      </c>
      <c r="C66" s="107" t="s">
        <v>161</v>
      </c>
      <c r="D66" s="108" t="s">
        <v>42</v>
      </c>
      <c r="E66" s="108" t="s">
        <v>58</v>
      </c>
      <c r="F66" s="109" t="s">
        <v>12</v>
      </c>
      <c r="G66" s="87">
        <v>25</v>
      </c>
      <c r="H66" s="87"/>
      <c r="I66" s="87"/>
      <c r="J66" s="87"/>
      <c r="K66" s="87"/>
      <c r="L66" s="87"/>
      <c r="M66" s="87" t="s">
        <v>11</v>
      </c>
      <c r="N66" s="87"/>
      <c r="T66" s="76"/>
      <c r="U66" s="76"/>
    </row>
    <row r="67" spans="1:21" ht="14.25">
      <c r="A67" s="110" t="str">
        <f aca="true" t="shared" si="2" ref="A67:B77">+A$66</f>
        <v>06133650</v>
      </c>
      <c r="B67" s="111">
        <f t="shared" si="2"/>
        <v>40967</v>
      </c>
      <c r="C67" s="107" t="s">
        <v>162</v>
      </c>
      <c r="D67" s="109" t="s">
        <v>42</v>
      </c>
      <c r="E67" s="108" t="s">
        <v>62</v>
      </c>
      <c r="F67" s="109" t="s">
        <v>12</v>
      </c>
      <c r="G67" s="87">
        <v>35</v>
      </c>
      <c r="H67" s="87"/>
      <c r="I67" s="87"/>
      <c r="J67" s="87"/>
      <c r="K67" s="87"/>
      <c r="L67" s="87"/>
      <c r="M67" s="87" t="s">
        <v>11</v>
      </c>
      <c r="N67" s="87"/>
      <c r="T67" s="76"/>
      <c r="U67" s="76"/>
    </row>
    <row r="68" spans="1:21" ht="14.25">
      <c r="A68" s="110" t="str">
        <f t="shared" si="2"/>
        <v>06133650</v>
      </c>
      <c r="B68" s="111">
        <f t="shared" si="2"/>
        <v>40967</v>
      </c>
      <c r="C68" s="107" t="s">
        <v>163</v>
      </c>
      <c r="D68" s="109" t="s">
        <v>61</v>
      </c>
      <c r="E68" s="108" t="s">
        <v>54</v>
      </c>
      <c r="F68" s="109" t="s">
        <v>12</v>
      </c>
      <c r="G68" s="87">
        <v>15</v>
      </c>
      <c r="H68" s="87"/>
      <c r="I68" s="87"/>
      <c r="J68" s="87"/>
      <c r="K68" s="87"/>
      <c r="L68" s="87"/>
      <c r="M68" s="87" t="s">
        <v>11</v>
      </c>
      <c r="N68" s="87"/>
      <c r="T68" s="76"/>
      <c r="U68" s="76"/>
    </row>
    <row r="69" spans="1:21" ht="14.25">
      <c r="A69" s="110" t="str">
        <f t="shared" si="2"/>
        <v>06133650</v>
      </c>
      <c r="B69" s="111">
        <f t="shared" si="2"/>
        <v>40967</v>
      </c>
      <c r="C69" s="107" t="s">
        <v>164</v>
      </c>
      <c r="D69" s="109" t="s">
        <v>61</v>
      </c>
      <c r="E69" s="108" t="s">
        <v>49</v>
      </c>
      <c r="F69" s="109" t="s">
        <v>12</v>
      </c>
      <c r="G69" s="87">
        <v>10</v>
      </c>
      <c r="H69" s="87"/>
      <c r="I69" s="87"/>
      <c r="J69" s="87"/>
      <c r="K69" s="87"/>
      <c r="L69" s="87"/>
      <c r="M69" s="87" t="s">
        <v>11</v>
      </c>
      <c r="N69" s="87"/>
      <c r="T69" s="76"/>
      <c r="U69" s="76"/>
    </row>
    <row r="70" spans="1:21" ht="14.25">
      <c r="A70" s="110" t="str">
        <f t="shared" si="2"/>
        <v>06133650</v>
      </c>
      <c r="B70" s="111">
        <f t="shared" si="2"/>
        <v>40967</v>
      </c>
      <c r="C70" s="107" t="s">
        <v>165</v>
      </c>
      <c r="D70" s="109" t="s">
        <v>36</v>
      </c>
      <c r="E70" s="108" t="s">
        <v>58</v>
      </c>
      <c r="F70" s="109" t="s">
        <v>19</v>
      </c>
      <c r="G70" s="87">
        <v>15</v>
      </c>
      <c r="H70" s="87">
        <v>2</v>
      </c>
      <c r="I70" s="87"/>
      <c r="J70" s="87"/>
      <c r="K70" s="87"/>
      <c r="L70" s="87" t="s">
        <v>166</v>
      </c>
      <c r="M70" s="87" t="s">
        <v>11</v>
      </c>
      <c r="N70" s="87"/>
      <c r="T70" s="76"/>
      <c r="U70" s="76"/>
    </row>
    <row r="71" spans="1:21" ht="14.25">
      <c r="A71" s="110" t="str">
        <f t="shared" si="2"/>
        <v>06133650</v>
      </c>
      <c r="B71" s="111">
        <f t="shared" si="2"/>
        <v>40967</v>
      </c>
      <c r="C71" s="107" t="s">
        <v>167</v>
      </c>
      <c r="D71" s="109" t="s">
        <v>48</v>
      </c>
      <c r="E71" s="108" t="s">
        <v>58</v>
      </c>
      <c r="F71" s="109" t="s">
        <v>19</v>
      </c>
      <c r="G71" s="87">
        <v>25</v>
      </c>
      <c r="H71" s="87"/>
      <c r="I71" s="87"/>
      <c r="J71" s="87"/>
      <c r="K71" s="87"/>
      <c r="L71" s="87"/>
      <c r="M71" s="87" t="s">
        <v>11</v>
      </c>
      <c r="N71" s="87"/>
      <c r="T71" s="76"/>
      <c r="U71" s="76"/>
    </row>
    <row r="72" spans="1:21" ht="14.25">
      <c r="A72" s="110" t="str">
        <f t="shared" si="2"/>
        <v>06133650</v>
      </c>
      <c r="B72" s="111">
        <f t="shared" si="2"/>
        <v>40967</v>
      </c>
      <c r="C72" s="107" t="s">
        <v>168</v>
      </c>
      <c r="D72" s="109" t="s">
        <v>70</v>
      </c>
      <c r="E72" s="108" t="s">
        <v>62</v>
      </c>
      <c r="F72" s="109" t="s">
        <v>19</v>
      </c>
      <c r="G72" s="87">
        <v>30</v>
      </c>
      <c r="H72" s="87"/>
      <c r="I72" s="87"/>
      <c r="J72" s="87" t="s">
        <v>169</v>
      </c>
      <c r="K72" s="87">
        <v>1</v>
      </c>
      <c r="L72" s="87"/>
      <c r="M72" s="87" t="s">
        <v>11</v>
      </c>
      <c r="N72" s="87"/>
      <c r="T72" s="76"/>
      <c r="U72" s="76"/>
    </row>
    <row r="73" spans="1:21" ht="14.25">
      <c r="A73" s="110" t="str">
        <f t="shared" si="2"/>
        <v>06133650</v>
      </c>
      <c r="B73" s="111">
        <f t="shared" si="2"/>
        <v>40967</v>
      </c>
      <c r="C73" s="107" t="s">
        <v>170</v>
      </c>
      <c r="D73" s="109" t="s">
        <v>70</v>
      </c>
      <c r="E73" s="108" t="s">
        <v>58</v>
      </c>
      <c r="F73" s="109" t="s">
        <v>19</v>
      </c>
      <c r="G73" s="87">
        <v>20</v>
      </c>
      <c r="H73" s="87"/>
      <c r="I73" s="87"/>
      <c r="J73" s="87" t="s">
        <v>169</v>
      </c>
      <c r="K73" s="87">
        <v>2</v>
      </c>
      <c r="L73" s="87"/>
      <c r="M73" s="87" t="s">
        <v>11</v>
      </c>
      <c r="N73" s="87"/>
      <c r="T73" s="76"/>
      <c r="U73" s="76"/>
    </row>
    <row r="74" spans="1:21" ht="14.25">
      <c r="A74" s="110" t="str">
        <f t="shared" si="2"/>
        <v>06133650</v>
      </c>
      <c r="B74" s="111">
        <f t="shared" si="2"/>
        <v>40967</v>
      </c>
      <c r="C74" s="107" t="s">
        <v>171</v>
      </c>
      <c r="D74" s="109" t="s">
        <v>70</v>
      </c>
      <c r="E74" s="108" t="s">
        <v>54</v>
      </c>
      <c r="F74" s="109" t="s">
        <v>26</v>
      </c>
      <c r="G74" s="87">
        <v>20</v>
      </c>
      <c r="H74" s="87">
        <v>2</v>
      </c>
      <c r="I74" s="87"/>
      <c r="J74" s="87"/>
      <c r="K74" s="87"/>
      <c r="L74" s="87" t="s">
        <v>166</v>
      </c>
      <c r="M74" s="87" t="s">
        <v>11</v>
      </c>
      <c r="N74" s="87"/>
      <c r="T74" s="76"/>
      <c r="U74" s="76"/>
    </row>
    <row r="75" spans="1:21" ht="14.25">
      <c r="A75" s="110" t="str">
        <f t="shared" si="2"/>
        <v>06133650</v>
      </c>
      <c r="B75" s="111">
        <f t="shared" si="2"/>
        <v>40967</v>
      </c>
      <c r="C75" s="107" t="s">
        <v>172</v>
      </c>
      <c r="D75" s="109" t="s">
        <v>70</v>
      </c>
      <c r="E75" s="108" t="s">
        <v>49</v>
      </c>
      <c r="F75" s="109" t="s">
        <v>26</v>
      </c>
      <c r="G75" s="87">
        <v>10</v>
      </c>
      <c r="H75" s="87">
        <v>3</v>
      </c>
      <c r="I75" s="87"/>
      <c r="J75" s="87"/>
      <c r="K75" s="87"/>
      <c r="L75" s="87" t="s">
        <v>166</v>
      </c>
      <c r="M75" s="87" t="s">
        <v>11</v>
      </c>
      <c r="N75" s="87"/>
      <c r="T75" s="76"/>
      <c r="U75" s="76"/>
    </row>
    <row r="76" spans="1:21" ht="14.25">
      <c r="A76" s="110" t="str">
        <f t="shared" si="2"/>
        <v>06133650</v>
      </c>
      <c r="B76" s="111">
        <f t="shared" si="2"/>
        <v>40967</v>
      </c>
      <c r="C76" s="107" t="s">
        <v>173</v>
      </c>
      <c r="D76" s="109" t="s">
        <v>70</v>
      </c>
      <c r="E76" s="108" t="s">
        <v>62</v>
      </c>
      <c r="F76" s="109" t="s">
        <v>26</v>
      </c>
      <c r="G76" s="87">
        <v>20</v>
      </c>
      <c r="H76" s="87"/>
      <c r="I76" s="87"/>
      <c r="J76" s="87" t="s">
        <v>169</v>
      </c>
      <c r="K76" s="87">
        <v>2</v>
      </c>
      <c r="L76" s="87"/>
      <c r="M76" s="87" t="s">
        <v>11</v>
      </c>
      <c r="N76" s="87"/>
      <c r="T76" s="76"/>
      <c r="U76" s="76"/>
    </row>
    <row r="77" spans="1:21" ht="14.25">
      <c r="A77" s="110" t="str">
        <f t="shared" si="2"/>
        <v>06133650</v>
      </c>
      <c r="B77" s="111">
        <f t="shared" si="2"/>
        <v>40967</v>
      </c>
      <c r="C77" s="107" t="s">
        <v>174</v>
      </c>
      <c r="D77" s="109" t="s">
        <v>70</v>
      </c>
      <c r="E77" s="108" t="s">
        <v>58</v>
      </c>
      <c r="F77" s="109" t="s">
        <v>26</v>
      </c>
      <c r="G77" s="87">
        <v>20</v>
      </c>
      <c r="H77" s="87"/>
      <c r="I77" s="87"/>
      <c r="J77" s="87" t="s">
        <v>169</v>
      </c>
      <c r="K77" s="87">
        <v>2</v>
      </c>
      <c r="L77" s="87"/>
      <c r="M77" s="87" t="s">
        <v>11</v>
      </c>
      <c r="N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175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176</v>
      </c>
      <c r="B82" s="19" t="s">
        <v>177</v>
      </c>
      <c r="C82" s="112"/>
      <c r="D82" s="113"/>
      <c r="E82" s="9"/>
      <c r="F82" s="4"/>
      <c r="G82" s="114"/>
      <c r="H82" s="4"/>
      <c r="I82" s="4"/>
      <c r="T82" s="76"/>
      <c r="U82" s="76"/>
    </row>
    <row r="83" spans="1:21" ht="12.75">
      <c r="A83" s="25" t="s">
        <v>178</v>
      </c>
      <c r="B83" s="14" t="s">
        <v>179</v>
      </c>
      <c r="C83" s="115"/>
      <c r="D83" s="116"/>
      <c r="E83" s="9"/>
      <c r="F83" s="62"/>
      <c r="G83" s="114"/>
      <c r="H83" s="4"/>
      <c r="I83" s="4"/>
      <c r="T83" s="76"/>
      <c r="U83" s="76"/>
    </row>
    <row r="84" spans="1:21" ht="12.75">
      <c r="A84" s="37" t="s">
        <v>180</v>
      </c>
      <c r="B84" s="38" t="s">
        <v>181</v>
      </c>
      <c r="C84" s="102"/>
      <c r="D84" s="117"/>
      <c r="E84" s="9"/>
      <c r="F84" s="62"/>
      <c r="G84" s="114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116</v>
      </c>
      <c r="D86" s="50" t="s">
        <v>86</v>
      </c>
      <c r="E86" s="118" t="s">
        <v>182</v>
      </c>
      <c r="F86" s="118"/>
      <c r="G86" s="118"/>
      <c r="H86" s="119" t="s">
        <v>183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6"/>
      <c r="U86" s="76"/>
    </row>
    <row r="87" spans="1:21" ht="12.75">
      <c r="A87" s="52" t="s">
        <v>27</v>
      </c>
      <c r="B87" s="52" t="s">
        <v>106</v>
      </c>
      <c r="C87" s="52" t="s">
        <v>176</v>
      </c>
      <c r="D87" s="120" t="s">
        <v>178</v>
      </c>
      <c r="E87" s="52" t="s">
        <v>12</v>
      </c>
      <c r="F87" s="52" t="s">
        <v>19</v>
      </c>
      <c r="G87" s="52" t="s">
        <v>26</v>
      </c>
      <c r="H87" s="121" t="s">
        <v>184</v>
      </c>
      <c r="I87" s="52" t="s">
        <v>185</v>
      </c>
      <c r="J87" s="52" t="s">
        <v>186</v>
      </c>
      <c r="K87" s="52" t="s">
        <v>187</v>
      </c>
      <c r="L87" s="52" t="s">
        <v>188</v>
      </c>
      <c r="M87" s="52" t="s">
        <v>189</v>
      </c>
      <c r="N87" s="52" t="s">
        <v>190</v>
      </c>
      <c r="O87" s="52" t="s">
        <v>191</v>
      </c>
      <c r="P87" s="52" t="s">
        <v>192</v>
      </c>
      <c r="Q87" s="52" t="s">
        <v>193</v>
      </c>
      <c r="R87" s="52" t="s">
        <v>194</v>
      </c>
      <c r="S87" s="52" t="s">
        <v>195</v>
      </c>
      <c r="T87" s="76"/>
      <c r="U87" s="76"/>
    </row>
    <row r="88" spans="1:21" ht="14.25">
      <c r="A88" s="81" t="str">
        <f>A66</f>
        <v>06133650</v>
      </c>
      <c r="B88" s="106">
        <f>B66</f>
        <v>40967</v>
      </c>
      <c r="C88" s="122" t="s">
        <v>196</v>
      </c>
      <c r="D88" s="123">
        <v>69</v>
      </c>
      <c r="E88" s="124">
        <v>12</v>
      </c>
      <c r="F88" s="125">
        <v>6</v>
      </c>
      <c r="G88" s="126">
        <v>3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10" t="str">
        <f aca="true" t="shared" si="3" ref="A89:B108">+A$88</f>
        <v>06133650</v>
      </c>
      <c r="B89" s="111">
        <f t="shared" si="3"/>
        <v>40967</v>
      </c>
      <c r="C89" s="122" t="s">
        <v>197</v>
      </c>
      <c r="D89" s="123">
        <v>21</v>
      </c>
      <c r="E89" s="124"/>
      <c r="F89" s="125"/>
      <c r="G89" s="126">
        <v>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10" t="str">
        <f t="shared" si="3"/>
        <v>06133650</v>
      </c>
      <c r="B90" s="111">
        <f t="shared" si="3"/>
        <v>40967</v>
      </c>
      <c r="C90" s="122" t="s">
        <v>198</v>
      </c>
      <c r="D90" s="123">
        <v>46</v>
      </c>
      <c r="E90" s="124">
        <v>1</v>
      </c>
      <c r="F90" s="125"/>
      <c r="G90" s="126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10" t="str">
        <f t="shared" si="3"/>
        <v>06133650</v>
      </c>
      <c r="B91" s="111">
        <f t="shared" si="3"/>
        <v>40967</v>
      </c>
      <c r="C91" s="122" t="s">
        <v>199</v>
      </c>
      <c r="D91" s="123">
        <v>3163</v>
      </c>
      <c r="E91" s="124">
        <v>1</v>
      </c>
      <c r="F91" s="125"/>
      <c r="G91" s="126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10" t="str">
        <f t="shared" si="3"/>
        <v>06133650</v>
      </c>
      <c r="B92" s="111">
        <f t="shared" si="3"/>
        <v>40967</v>
      </c>
      <c r="C92" s="122" t="s">
        <v>200</v>
      </c>
      <c r="D92" s="123">
        <v>183</v>
      </c>
      <c r="E92" s="124">
        <v>1</v>
      </c>
      <c r="F92" s="125">
        <v>1</v>
      </c>
      <c r="G92" s="126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10" t="str">
        <f t="shared" si="3"/>
        <v>06133650</v>
      </c>
      <c r="B93" s="111">
        <f t="shared" si="3"/>
        <v>40967</v>
      </c>
      <c r="C93" s="122" t="s">
        <v>201</v>
      </c>
      <c r="D93" s="123">
        <v>364</v>
      </c>
      <c r="E93" s="124">
        <v>80</v>
      </c>
      <c r="F93" s="125">
        <v>180</v>
      </c>
      <c r="G93" s="126">
        <v>75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10" t="str">
        <f t="shared" si="3"/>
        <v>06133650</v>
      </c>
      <c r="B94" s="111">
        <f t="shared" si="3"/>
        <v>40967</v>
      </c>
      <c r="C94" s="122" t="s">
        <v>202</v>
      </c>
      <c r="D94" s="123">
        <v>623</v>
      </c>
      <c r="E94" s="124"/>
      <c r="F94" s="125">
        <v>1</v>
      </c>
      <c r="G94" s="126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10" t="str">
        <f t="shared" si="3"/>
        <v>06133650</v>
      </c>
      <c r="B95" s="111">
        <f t="shared" si="3"/>
        <v>40967</v>
      </c>
      <c r="C95" s="122" t="s">
        <v>203</v>
      </c>
      <c r="D95" s="123">
        <v>636</v>
      </c>
      <c r="E95" s="124">
        <v>1</v>
      </c>
      <c r="F95" s="125"/>
      <c r="G95" s="126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10" t="str">
        <f t="shared" si="3"/>
        <v>06133650</v>
      </c>
      <c r="B96" s="111">
        <f t="shared" si="3"/>
        <v>40967</v>
      </c>
      <c r="C96" s="122" t="s">
        <v>204</v>
      </c>
      <c r="D96" s="123">
        <v>807</v>
      </c>
      <c r="E96" s="124">
        <v>9</v>
      </c>
      <c r="F96" s="125">
        <v>11</v>
      </c>
      <c r="G96" s="126">
        <v>22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10" t="str">
        <f t="shared" si="3"/>
        <v>06133650</v>
      </c>
      <c r="B97" s="111">
        <f t="shared" si="3"/>
        <v>40967</v>
      </c>
      <c r="C97" s="122" t="s">
        <v>205</v>
      </c>
      <c r="D97" s="123">
        <v>793</v>
      </c>
      <c r="E97" s="124">
        <v>1</v>
      </c>
      <c r="F97" s="125"/>
      <c r="G97" s="126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10" t="str">
        <f t="shared" si="3"/>
        <v>06133650</v>
      </c>
      <c r="B98" s="111">
        <f t="shared" si="3"/>
        <v>40967</v>
      </c>
      <c r="C98" s="122" t="s">
        <v>206</v>
      </c>
      <c r="D98" s="123">
        <v>757</v>
      </c>
      <c r="E98" s="124">
        <v>2</v>
      </c>
      <c r="F98" s="125">
        <v>1</v>
      </c>
      <c r="G98" s="126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10" t="str">
        <f t="shared" si="3"/>
        <v>06133650</v>
      </c>
      <c r="B99" s="111">
        <f t="shared" si="3"/>
        <v>40967</v>
      </c>
      <c r="C99" s="122" t="s">
        <v>207</v>
      </c>
      <c r="D99" s="123">
        <v>783</v>
      </c>
      <c r="E99" s="124">
        <v>3</v>
      </c>
      <c r="F99" s="125"/>
      <c r="G99" s="126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10" t="str">
        <f t="shared" si="3"/>
        <v>06133650</v>
      </c>
      <c r="B100" s="111">
        <f t="shared" si="3"/>
        <v>40967</v>
      </c>
      <c r="C100" s="122" t="s">
        <v>208</v>
      </c>
      <c r="D100" s="123">
        <v>801</v>
      </c>
      <c r="E100" s="124">
        <v>2</v>
      </c>
      <c r="F100" s="125"/>
      <c r="G100" s="126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10" t="str">
        <f t="shared" si="3"/>
        <v>06133650</v>
      </c>
      <c r="B101" s="111">
        <f t="shared" si="3"/>
        <v>40967</v>
      </c>
      <c r="C101" s="127"/>
      <c r="D101" s="128"/>
      <c r="E101" s="129"/>
      <c r="F101" s="129"/>
      <c r="G101" s="129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10" t="str">
        <f t="shared" si="3"/>
        <v>06133650</v>
      </c>
      <c r="B102" s="111">
        <f t="shared" si="3"/>
        <v>40967</v>
      </c>
      <c r="C102" s="130"/>
      <c r="D102" s="128"/>
      <c r="E102" s="131">
        <v>11</v>
      </c>
      <c r="F102" s="131">
        <v>6</v>
      </c>
      <c r="G102" s="131">
        <v>6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10" t="str">
        <f t="shared" si="3"/>
        <v>06133650</v>
      </c>
      <c r="B103" s="111">
        <f t="shared" si="3"/>
        <v>40967</v>
      </c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10" t="str">
        <f t="shared" si="3"/>
        <v>06133650</v>
      </c>
      <c r="B104" s="111">
        <f t="shared" si="3"/>
        <v>40967</v>
      </c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10" t="str">
        <f t="shared" si="3"/>
        <v>06133650</v>
      </c>
      <c r="B105" s="111">
        <f t="shared" si="3"/>
        <v>40967</v>
      </c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10" t="str">
        <f t="shared" si="3"/>
        <v>06133650</v>
      </c>
      <c r="B106" s="111">
        <f t="shared" si="3"/>
        <v>40967</v>
      </c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10" t="str">
        <f t="shared" si="3"/>
        <v>06133650</v>
      </c>
      <c r="B107" s="111">
        <f t="shared" si="3"/>
        <v>40967</v>
      </c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10" t="str">
        <f t="shared" si="3"/>
        <v>06133650</v>
      </c>
      <c r="B108" s="111">
        <f t="shared" si="3"/>
        <v>40967</v>
      </c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10" t="str">
        <f aca="true" t="shared" si="4" ref="A109:B128">+A$88</f>
        <v>06133650</v>
      </c>
      <c r="B109" s="111">
        <f t="shared" si="4"/>
        <v>40967</v>
      </c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10" t="str">
        <f t="shared" si="4"/>
        <v>06133650</v>
      </c>
      <c r="B110" s="111">
        <f t="shared" si="4"/>
        <v>40967</v>
      </c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10" t="str">
        <f t="shared" si="4"/>
        <v>06133650</v>
      </c>
      <c r="B111" s="111">
        <f t="shared" si="4"/>
        <v>40967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10" t="str">
        <f t="shared" si="4"/>
        <v>06133650</v>
      </c>
      <c r="B112" s="111">
        <f t="shared" si="4"/>
        <v>40967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10" t="str">
        <f t="shared" si="4"/>
        <v>06133650</v>
      </c>
      <c r="B113" s="111">
        <f t="shared" si="4"/>
        <v>40967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10" t="str">
        <f t="shared" si="4"/>
        <v>06133650</v>
      </c>
      <c r="B114" s="111">
        <f t="shared" si="4"/>
        <v>40967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10" t="str">
        <f t="shared" si="4"/>
        <v>06133650</v>
      </c>
      <c r="B115" s="111">
        <f t="shared" si="4"/>
        <v>40967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10" t="str">
        <f t="shared" si="4"/>
        <v>06133650</v>
      </c>
      <c r="B116" s="111">
        <f t="shared" si="4"/>
        <v>40967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10" t="str">
        <f t="shared" si="4"/>
        <v>06133650</v>
      </c>
      <c r="B117" s="111">
        <f t="shared" si="4"/>
        <v>40967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10" t="str">
        <f t="shared" si="4"/>
        <v>06133650</v>
      </c>
      <c r="B118" s="111">
        <f t="shared" si="4"/>
        <v>40967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10" t="str">
        <f t="shared" si="4"/>
        <v>06133650</v>
      </c>
      <c r="B119" s="111">
        <f t="shared" si="4"/>
        <v>40967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10" t="str">
        <f t="shared" si="4"/>
        <v>06133650</v>
      </c>
      <c r="B120" s="111">
        <f t="shared" si="4"/>
        <v>40967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10" t="str">
        <f t="shared" si="4"/>
        <v>06133650</v>
      </c>
      <c r="B121" s="111">
        <f t="shared" si="4"/>
        <v>40967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10" t="str">
        <f t="shared" si="4"/>
        <v>06133650</v>
      </c>
      <c r="B122" s="111">
        <f t="shared" si="4"/>
        <v>40967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10" t="str">
        <f t="shared" si="4"/>
        <v>06133650</v>
      </c>
      <c r="B123" s="111">
        <f t="shared" si="4"/>
        <v>40967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10" t="str">
        <f t="shared" si="4"/>
        <v>06133650</v>
      </c>
      <c r="B124" s="111">
        <f t="shared" si="4"/>
        <v>40967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10" t="str">
        <f t="shared" si="4"/>
        <v>06133650</v>
      </c>
      <c r="B125" s="111">
        <f t="shared" si="4"/>
        <v>40967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10" t="str">
        <f t="shared" si="4"/>
        <v>06133650</v>
      </c>
      <c r="B126" s="111">
        <f t="shared" si="4"/>
        <v>40967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10" t="str">
        <f t="shared" si="4"/>
        <v>06133650</v>
      </c>
      <c r="B127" s="111">
        <f t="shared" si="4"/>
        <v>40967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10" t="str">
        <f t="shared" si="4"/>
        <v>06133650</v>
      </c>
      <c r="B128" s="111">
        <f t="shared" si="4"/>
        <v>40967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10" t="str">
        <f aca="true" t="shared" si="5" ref="A129:B148">+A$88</f>
        <v>06133650</v>
      </c>
      <c r="B129" s="111">
        <f t="shared" si="5"/>
        <v>40967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10" t="str">
        <f t="shared" si="5"/>
        <v>06133650</v>
      </c>
      <c r="B130" s="111">
        <f t="shared" si="5"/>
        <v>40967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10" t="str">
        <f t="shared" si="5"/>
        <v>06133650</v>
      </c>
      <c r="B131" s="111">
        <f t="shared" si="5"/>
        <v>40967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10" t="str">
        <f t="shared" si="5"/>
        <v>06133650</v>
      </c>
      <c r="B132" s="111">
        <f t="shared" si="5"/>
        <v>40967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10" t="str">
        <f t="shared" si="5"/>
        <v>06133650</v>
      </c>
      <c r="B133" s="111">
        <f t="shared" si="5"/>
        <v>40967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10" t="str">
        <f t="shared" si="5"/>
        <v>06133650</v>
      </c>
      <c r="B134" s="111">
        <f t="shared" si="5"/>
        <v>40967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10" t="str">
        <f t="shared" si="5"/>
        <v>06133650</v>
      </c>
      <c r="B135" s="111">
        <f t="shared" si="5"/>
        <v>40967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10" t="str">
        <f t="shared" si="5"/>
        <v>06133650</v>
      </c>
      <c r="B136" s="111">
        <f t="shared" si="5"/>
        <v>40967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10" t="str">
        <f t="shared" si="5"/>
        <v>06133650</v>
      </c>
      <c r="B137" s="111">
        <f t="shared" si="5"/>
        <v>40967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10" t="str">
        <f t="shared" si="5"/>
        <v>06133650</v>
      </c>
      <c r="B138" s="111">
        <f t="shared" si="5"/>
        <v>40967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10" t="str">
        <f t="shared" si="5"/>
        <v>06133650</v>
      </c>
      <c r="B139" s="111">
        <f t="shared" si="5"/>
        <v>40967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10" t="str">
        <f t="shared" si="5"/>
        <v>06133650</v>
      </c>
      <c r="B140" s="111">
        <f t="shared" si="5"/>
        <v>40967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10" t="str">
        <f t="shared" si="5"/>
        <v>06133650</v>
      </c>
      <c r="B141" s="111">
        <f t="shared" si="5"/>
        <v>40967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10" t="str">
        <f t="shared" si="5"/>
        <v>06133650</v>
      </c>
      <c r="B142" s="111">
        <f t="shared" si="5"/>
        <v>40967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10" t="str">
        <f t="shared" si="5"/>
        <v>06133650</v>
      </c>
      <c r="B143" s="111">
        <f t="shared" si="5"/>
        <v>40967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10" t="str">
        <f t="shared" si="5"/>
        <v>06133650</v>
      </c>
      <c r="B144" s="111">
        <f t="shared" si="5"/>
        <v>40967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10" t="str">
        <f t="shared" si="5"/>
        <v>06133650</v>
      </c>
      <c r="B145" s="111">
        <f t="shared" si="5"/>
        <v>40967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10" t="str">
        <f t="shared" si="5"/>
        <v>06133650</v>
      </c>
      <c r="B146" s="111">
        <f t="shared" si="5"/>
        <v>40967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10" t="str">
        <f t="shared" si="5"/>
        <v>06133650</v>
      </c>
      <c r="B147" s="111">
        <f t="shared" si="5"/>
        <v>40967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10" t="str">
        <f t="shared" si="5"/>
        <v>06133650</v>
      </c>
      <c r="B148" s="111">
        <f t="shared" si="5"/>
        <v>40967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10" t="str">
        <f aca="true" t="shared" si="6" ref="A149:B168">+A$88</f>
        <v>06133650</v>
      </c>
      <c r="B149" s="111">
        <f t="shared" si="6"/>
        <v>40967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10" t="str">
        <f t="shared" si="6"/>
        <v>06133650</v>
      </c>
      <c r="B150" s="111">
        <f t="shared" si="6"/>
        <v>40967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10" t="str">
        <f t="shared" si="6"/>
        <v>06133650</v>
      </c>
      <c r="B151" s="111">
        <f t="shared" si="6"/>
        <v>40967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10" t="str">
        <f t="shared" si="6"/>
        <v>06133650</v>
      </c>
      <c r="B152" s="111">
        <f t="shared" si="6"/>
        <v>40967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10" t="str">
        <f t="shared" si="6"/>
        <v>06133650</v>
      </c>
      <c r="B153" s="111">
        <f t="shared" si="6"/>
        <v>40967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10" t="str">
        <f t="shared" si="6"/>
        <v>06133650</v>
      </c>
      <c r="B154" s="111">
        <f t="shared" si="6"/>
        <v>40967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10" t="str">
        <f t="shared" si="6"/>
        <v>06133650</v>
      </c>
      <c r="B155" s="111">
        <f t="shared" si="6"/>
        <v>40967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10" t="str">
        <f t="shared" si="6"/>
        <v>06133650</v>
      </c>
      <c r="B156" s="111">
        <f t="shared" si="6"/>
        <v>40967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10" t="str">
        <f t="shared" si="6"/>
        <v>06133650</v>
      </c>
      <c r="B157" s="111">
        <f t="shared" si="6"/>
        <v>40967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10" t="str">
        <f t="shared" si="6"/>
        <v>06133650</v>
      </c>
      <c r="B158" s="111">
        <f t="shared" si="6"/>
        <v>40967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10" t="str">
        <f t="shared" si="6"/>
        <v>06133650</v>
      </c>
      <c r="B159" s="111">
        <f t="shared" si="6"/>
        <v>40967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10" t="str">
        <f t="shared" si="6"/>
        <v>06133650</v>
      </c>
      <c r="B160" s="111">
        <f t="shared" si="6"/>
        <v>40967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10" t="str">
        <f t="shared" si="6"/>
        <v>06133650</v>
      </c>
      <c r="B161" s="111">
        <f t="shared" si="6"/>
        <v>40967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10" t="str">
        <f t="shared" si="6"/>
        <v>06133650</v>
      </c>
      <c r="B162" s="111">
        <f t="shared" si="6"/>
        <v>40967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10" t="str">
        <f t="shared" si="6"/>
        <v>06133650</v>
      </c>
      <c r="B163" s="111">
        <f t="shared" si="6"/>
        <v>40967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10" t="str">
        <f t="shared" si="6"/>
        <v>06133650</v>
      </c>
      <c r="B164" s="111">
        <f t="shared" si="6"/>
        <v>40967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10" t="str">
        <f t="shared" si="6"/>
        <v>06133650</v>
      </c>
      <c r="B165" s="111">
        <f t="shared" si="6"/>
        <v>40967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10" t="str">
        <f t="shared" si="6"/>
        <v>06133650</v>
      </c>
      <c r="B166" s="111">
        <f t="shared" si="6"/>
        <v>40967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10" t="str">
        <f t="shared" si="6"/>
        <v>06133650</v>
      </c>
      <c r="B167" s="111">
        <f t="shared" si="6"/>
        <v>40967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10" t="str">
        <f t="shared" si="6"/>
        <v>06133650</v>
      </c>
      <c r="B168" s="111">
        <f t="shared" si="6"/>
        <v>40967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10" t="str">
        <f aca="true" t="shared" si="7" ref="A169:B188">+A$88</f>
        <v>06133650</v>
      </c>
      <c r="B169" s="111">
        <f t="shared" si="7"/>
        <v>40967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10" t="str">
        <f t="shared" si="7"/>
        <v>06133650</v>
      </c>
      <c r="B170" s="111">
        <f t="shared" si="7"/>
        <v>40967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10" t="str">
        <f t="shared" si="7"/>
        <v>06133650</v>
      </c>
      <c r="B171" s="111">
        <f t="shared" si="7"/>
        <v>40967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10" t="str">
        <f t="shared" si="7"/>
        <v>06133650</v>
      </c>
      <c r="B172" s="111">
        <f t="shared" si="7"/>
        <v>40967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10" t="str">
        <f t="shared" si="7"/>
        <v>06133650</v>
      </c>
      <c r="B173" s="111">
        <f t="shared" si="7"/>
        <v>40967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10" t="str">
        <f t="shared" si="7"/>
        <v>06133650</v>
      </c>
      <c r="B174" s="111">
        <f t="shared" si="7"/>
        <v>40967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10" t="str">
        <f t="shared" si="7"/>
        <v>06133650</v>
      </c>
      <c r="B175" s="111">
        <f t="shared" si="7"/>
        <v>40967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10" t="str">
        <f t="shared" si="7"/>
        <v>06133650</v>
      </c>
      <c r="B176" s="111">
        <f t="shared" si="7"/>
        <v>40967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10" t="str">
        <f t="shared" si="7"/>
        <v>06133650</v>
      </c>
      <c r="B177" s="111">
        <f t="shared" si="7"/>
        <v>40967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10" t="str">
        <f t="shared" si="7"/>
        <v>06133650</v>
      </c>
      <c r="B178" s="111">
        <f t="shared" si="7"/>
        <v>40967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10" t="str">
        <f t="shared" si="7"/>
        <v>06133650</v>
      </c>
      <c r="B179" s="111">
        <f t="shared" si="7"/>
        <v>40967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10" t="str">
        <f t="shared" si="7"/>
        <v>06133650</v>
      </c>
      <c r="B180" s="111">
        <f t="shared" si="7"/>
        <v>40967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10" t="str">
        <f t="shared" si="7"/>
        <v>06133650</v>
      </c>
      <c r="B181" s="111">
        <f t="shared" si="7"/>
        <v>40967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10" t="str">
        <f t="shared" si="7"/>
        <v>06133650</v>
      </c>
      <c r="B182" s="111">
        <f t="shared" si="7"/>
        <v>40967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10" t="str">
        <f t="shared" si="7"/>
        <v>06133650</v>
      </c>
      <c r="B183" s="111">
        <f t="shared" si="7"/>
        <v>40967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10" t="str">
        <f t="shared" si="7"/>
        <v>06133650</v>
      </c>
      <c r="B184" s="111">
        <f t="shared" si="7"/>
        <v>40967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10" t="str">
        <f t="shared" si="7"/>
        <v>06133650</v>
      </c>
      <c r="B185" s="111">
        <f t="shared" si="7"/>
        <v>40967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10" t="str">
        <f t="shared" si="7"/>
        <v>06133650</v>
      </c>
      <c r="B186" s="111">
        <f t="shared" si="7"/>
        <v>40967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10" t="str">
        <f t="shared" si="7"/>
        <v>06133650</v>
      </c>
      <c r="B187" s="111">
        <f t="shared" si="7"/>
        <v>40967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10" t="str">
        <f t="shared" si="7"/>
        <v>06133650</v>
      </c>
      <c r="B188" s="111">
        <f t="shared" si="7"/>
        <v>40967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10" t="str">
        <f aca="true" t="shared" si="8" ref="A189:B208">+A$88</f>
        <v>06133650</v>
      </c>
      <c r="B189" s="111">
        <f t="shared" si="8"/>
        <v>40967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10" t="str">
        <f t="shared" si="8"/>
        <v>06133650</v>
      </c>
      <c r="B190" s="111">
        <f t="shared" si="8"/>
        <v>40967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10" t="str">
        <f t="shared" si="8"/>
        <v>06133650</v>
      </c>
      <c r="B191" s="111">
        <f t="shared" si="8"/>
        <v>40967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10" t="str">
        <f t="shared" si="8"/>
        <v>06133650</v>
      </c>
      <c r="B192" s="111">
        <f t="shared" si="8"/>
        <v>40967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10" t="str">
        <f t="shared" si="8"/>
        <v>06133650</v>
      </c>
      <c r="B193" s="111">
        <f t="shared" si="8"/>
        <v>40967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10" t="str">
        <f t="shared" si="8"/>
        <v>06133650</v>
      </c>
      <c r="B194" s="111">
        <f t="shared" si="8"/>
        <v>40967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10" t="str">
        <f t="shared" si="8"/>
        <v>06133650</v>
      </c>
      <c r="B195" s="111">
        <f t="shared" si="8"/>
        <v>40967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10" t="str">
        <f t="shared" si="8"/>
        <v>06133650</v>
      </c>
      <c r="B196" s="111">
        <f t="shared" si="8"/>
        <v>40967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10" t="str">
        <f t="shared" si="8"/>
        <v>06133650</v>
      </c>
      <c r="B197" s="111">
        <f t="shared" si="8"/>
        <v>40967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10" t="str">
        <f t="shared" si="8"/>
        <v>06133650</v>
      </c>
      <c r="B198" s="111">
        <f t="shared" si="8"/>
        <v>40967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10" t="str">
        <f t="shared" si="8"/>
        <v>06133650</v>
      </c>
      <c r="B199" s="111">
        <f t="shared" si="8"/>
        <v>40967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10" t="str">
        <f t="shared" si="8"/>
        <v>06133650</v>
      </c>
      <c r="B200" s="111">
        <f t="shared" si="8"/>
        <v>40967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10" t="str">
        <f t="shared" si="8"/>
        <v>06133650</v>
      </c>
      <c r="B201" s="111">
        <f t="shared" si="8"/>
        <v>40967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10" t="str">
        <f t="shared" si="8"/>
        <v>06133650</v>
      </c>
      <c r="B202" s="111">
        <f t="shared" si="8"/>
        <v>40967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10" t="str">
        <f t="shared" si="8"/>
        <v>06133650</v>
      </c>
      <c r="B203" s="111">
        <f t="shared" si="8"/>
        <v>40967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10" t="str">
        <f t="shared" si="8"/>
        <v>06133650</v>
      </c>
      <c r="B204" s="111">
        <f t="shared" si="8"/>
        <v>40967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10" t="str">
        <f t="shared" si="8"/>
        <v>06133650</v>
      </c>
      <c r="B205" s="111">
        <f t="shared" si="8"/>
        <v>40967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10" t="str">
        <f t="shared" si="8"/>
        <v>06133650</v>
      </c>
      <c r="B206" s="111">
        <f t="shared" si="8"/>
        <v>40967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10" t="str">
        <f t="shared" si="8"/>
        <v>06133650</v>
      </c>
      <c r="B207" s="111">
        <f t="shared" si="8"/>
        <v>40967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10" t="str">
        <f t="shared" si="8"/>
        <v>06133650</v>
      </c>
      <c r="B208" s="111">
        <f t="shared" si="8"/>
        <v>40967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10" t="str">
        <f aca="true" t="shared" si="9" ref="A209:B228">+A$88</f>
        <v>06133650</v>
      </c>
      <c r="B209" s="111">
        <f t="shared" si="9"/>
        <v>40967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10" t="str">
        <f t="shared" si="9"/>
        <v>06133650</v>
      </c>
      <c r="B210" s="111">
        <f t="shared" si="9"/>
        <v>40967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10" t="str">
        <f t="shared" si="9"/>
        <v>06133650</v>
      </c>
      <c r="B211" s="111">
        <f t="shared" si="9"/>
        <v>40967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10" t="str">
        <f t="shared" si="9"/>
        <v>06133650</v>
      </c>
      <c r="B212" s="111">
        <f t="shared" si="9"/>
        <v>40967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10" t="str">
        <f t="shared" si="9"/>
        <v>06133650</v>
      </c>
      <c r="B213" s="111">
        <f t="shared" si="9"/>
        <v>40967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10" t="str">
        <f t="shared" si="9"/>
        <v>06133650</v>
      </c>
      <c r="B214" s="111">
        <f t="shared" si="9"/>
        <v>40967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10" t="str">
        <f t="shared" si="9"/>
        <v>06133650</v>
      </c>
      <c r="B215" s="111">
        <f t="shared" si="9"/>
        <v>40967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10" t="str">
        <f t="shared" si="9"/>
        <v>06133650</v>
      </c>
      <c r="B216" s="111">
        <f t="shared" si="9"/>
        <v>40967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10" t="str">
        <f t="shared" si="9"/>
        <v>06133650</v>
      </c>
      <c r="B217" s="111">
        <f t="shared" si="9"/>
        <v>40967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10" t="str">
        <f t="shared" si="9"/>
        <v>06133650</v>
      </c>
      <c r="B218" s="111">
        <f t="shared" si="9"/>
        <v>40967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10" t="str">
        <f t="shared" si="9"/>
        <v>06133650</v>
      </c>
      <c r="B219" s="111">
        <f t="shared" si="9"/>
        <v>40967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10" t="str">
        <f t="shared" si="9"/>
        <v>06133650</v>
      </c>
      <c r="B220" s="111">
        <f t="shared" si="9"/>
        <v>40967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10" t="str">
        <f t="shared" si="9"/>
        <v>06133650</v>
      </c>
      <c r="B221" s="111">
        <f t="shared" si="9"/>
        <v>40967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10" t="str">
        <f t="shared" si="9"/>
        <v>06133650</v>
      </c>
      <c r="B222" s="111">
        <f t="shared" si="9"/>
        <v>40967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10" t="str">
        <f t="shared" si="9"/>
        <v>06133650</v>
      </c>
      <c r="B223" s="111">
        <f t="shared" si="9"/>
        <v>40967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10" t="str">
        <f t="shared" si="9"/>
        <v>06133650</v>
      </c>
      <c r="B224" s="111">
        <f t="shared" si="9"/>
        <v>40967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10" t="str">
        <f t="shared" si="9"/>
        <v>06133650</v>
      </c>
      <c r="B225" s="111">
        <f t="shared" si="9"/>
        <v>40967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10" t="str">
        <f t="shared" si="9"/>
        <v>06133650</v>
      </c>
      <c r="B226" s="111">
        <f t="shared" si="9"/>
        <v>40967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10" t="str">
        <f t="shared" si="9"/>
        <v>06133650</v>
      </c>
      <c r="B227" s="111">
        <f t="shared" si="9"/>
        <v>40967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10" t="str">
        <f t="shared" si="9"/>
        <v>06133650</v>
      </c>
      <c r="B228" s="111">
        <f t="shared" si="9"/>
        <v>40967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10" t="str">
        <f aca="true" t="shared" si="10" ref="A229:B243">+A$88</f>
        <v>06133650</v>
      </c>
      <c r="B229" s="111">
        <f t="shared" si="10"/>
        <v>40967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10" t="str">
        <f t="shared" si="10"/>
        <v>06133650</v>
      </c>
      <c r="B230" s="111">
        <f t="shared" si="10"/>
        <v>40967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10" t="str">
        <f t="shared" si="10"/>
        <v>06133650</v>
      </c>
      <c r="B231" s="111">
        <f t="shared" si="10"/>
        <v>40967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10" t="str">
        <f t="shared" si="10"/>
        <v>06133650</v>
      </c>
      <c r="B232" s="111">
        <f t="shared" si="10"/>
        <v>40967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10" t="str">
        <f t="shared" si="10"/>
        <v>06133650</v>
      </c>
      <c r="B233" s="111">
        <f t="shared" si="10"/>
        <v>40967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10" t="str">
        <f t="shared" si="10"/>
        <v>06133650</v>
      </c>
      <c r="B234" s="111">
        <f t="shared" si="10"/>
        <v>40967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10" t="str">
        <f t="shared" si="10"/>
        <v>06133650</v>
      </c>
      <c r="B235" s="111">
        <f t="shared" si="10"/>
        <v>40967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10" t="str">
        <f t="shared" si="10"/>
        <v>06133650</v>
      </c>
      <c r="B236" s="111">
        <f t="shared" si="10"/>
        <v>40967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10" t="str">
        <f t="shared" si="10"/>
        <v>06133650</v>
      </c>
      <c r="B237" s="111">
        <f t="shared" si="10"/>
        <v>40967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10" t="str">
        <f t="shared" si="10"/>
        <v>06133650</v>
      </c>
      <c r="B238" s="111">
        <f t="shared" si="10"/>
        <v>40967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10" t="str">
        <f t="shared" si="10"/>
        <v>06133650</v>
      </c>
      <c r="B239" s="111">
        <f t="shared" si="10"/>
        <v>40967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10" t="str">
        <f t="shared" si="10"/>
        <v>06133650</v>
      </c>
      <c r="B240" s="111">
        <f t="shared" si="10"/>
        <v>40967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10" t="str">
        <f t="shared" si="10"/>
        <v>06133650</v>
      </c>
      <c r="B241" s="111">
        <f t="shared" si="10"/>
        <v>40967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10" t="str">
        <f t="shared" si="10"/>
        <v>06133650</v>
      </c>
      <c r="B242" s="111">
        <f t="shared" si="10"/>
        <v>40967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10" t="str">
        <f t="shared" si="10"/>
        <v>06133650</v>
      </c>
      <c r="B243" s="111">
        <f t="shared" si="10"/>
        <v>40967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2"/>
      <c r="D244" s="132"/>
      <c r="E244" s="132"/>
      <c r="F244" s="133"/>
      <c r="G244" s="133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  <c r="R244" s="132"/>
      <c r="S244" s="132"/>
      <c r="T244" s="76"/>
      <c r="U244" s="76"/>
    </row>
    <row r="245" spans="3:21" ht="12.75">
      <c r="C245" s="132"/>
      <c r="D245" s="132"/>
      <c r="E245" s="132"/>
      <c r="F245" s="133"/>
      <c r="G245" s="133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  <c r="R245" s="132"/>
      <c r="S245" s="132"/>
      <c r="T245" s="76"/>
      <c r="U245" s="76"/>
    </row>
    <row r="246" spans="3:21" ht="12.75">
      <c r="C246" s="132"/>
      <c r="D246" s="132"/>
      <c r="E246" s="132"/>
      <c r="F246" s="133"/>
      <c r="G246" s="133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  <c r="R246" s="132"/>
      <c r="S246" s="132"/>
      <c r="T246" s="76"/>
      <c r="U246" s="76"/>
    </row>
    <row r="247" spans="3:21" ht="12.75">
      <c r="C247" s="132"/>
      <c r="D247" s="132"/>
      <c r="E247" s="132"/>
      <c r="F247" s="133"/>
      <c r="G247" s="133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  <c r="R247" s="132"/>
      <c r="S247" s="132"/>
      <c r="T247" s="76"/>
      <c r="U247" s="76"/>
    </row>
    <row r="248" spans="3:21" ht="12.75">
      <c r="C248" s="132"/>
      <c r="D248" s="132"/>
      <c r="E248" s="132"/>
      <c r="F248" s="133"/>
      <c r="G248" s="133"/>
      <c r="H248" s="132"/>
      <c r="I248" s="132"/>
      <c r="J248" s="132"/>
      <c r="K248" s="132"/>
      <c r="L248" s="132"/>
      <c r="M248" s="132"/>
      <c r="N248" s="132"/>
      <c r="O248" s="132"/>
      <c r="P248" s="132"/>
      <c r="Q248" s="132"/>
      <c r="R248" s="132"/>
      <c r="S248" s="132"/>
      <c r="T248" s="76"/>
      <c r="U248" s="76"/>
    </row>
    <row r="249" spans="3:21" ht="12.75">
      <c r="C249" s="132"/>
      <c r="D249" s="132"/>
      <c r="E249" s="132"/>
      <c r="F249" s="133"/>
      <c r="G249" s="133"/>
      <c r="H249" s="132"/>
      <c r="I249" s="132"/>
      <c r="J249" s="132"/>
      <c r="K249" s="132"/>
      <c r="L249" s="132"/>
      <c r="M249" s="132"/>
      <c r="N249" s="132"/>
      <c r="O249" s="132"/>
      <c r="P249" s="132"/>
      <c r="Q249" s="132"/>
      <c r="R249" s="132"/>
      <c r="S249" s="132"/>
      <c r="T249" s="76"/>
      <c r="U249" s="76"/>
    </row>
    <row r="250" spans="3:21" ht="12.75">
      <c r="C250" s="132"/>
      <c r="D250" s="132"/>
      <c r="E250" s="132"/>
      <c r="F250" s="133"/>
      <c r="G250" s="133"/>
      <c r="H250" s="132"/>
      <c r="I250" s="132"/>
      <c r="J250" s="132"/>
      <c r="K250" s="132"/>
      <c r="L250" s="132"/>
      <c r="M250" s="132"/>
      <c r="N250" s="132"/>
      <c r="O250" s="132"/>
      <c r="P250" s="132"/>
      <c r="Q250" s="132"/>
      <c r="R250" s="132"/>
      <c r="S250" s="132"/>
      <c r="T250" s="76"/>
      <c r="U250" s="76"/>
    </row>
    <row r="251" spans="3:21" ht="12.75">
      <c r="C251" s="132"/>
      <c r="D251" s="132"/>
      <c r="E251" s="132"/>
      <c r="F251" s="133"/>
      <c r="G251" s="133"/>
      <c r="H251" s="132"/>
      <c r="I251" s="132"/>
      <c r="J251" s="132"/>
      <c r="K251" s="132"/>
      <c r="L251" s="132"/>
      <c r="M251" s="132"/>
      <c r="N251" s="132"/>
      <c r="O251" s="132"/>
      <c r="P251" s="132"/>
      <c r="Q251" s="132"/>
      <c r="R251" s="132"/>
      <c r="S251" s="132"/>
      <c r="T251" s="76"/>
      <c r="U251" s="76"/>
    </row>
    <row r="252" spans="3:21" ht="12.75">
      <c r="C252" s="132"/>
      <c r="D252" s="132"/>
      <c r="E252" s="132"/>
      <c r="F252" s="133"/>
      <c r="G252" s="133"/>
      <c r="H252" s="132"/>
      <c r="I252" s="132"/>
      <c r="J252" s="132"/>
      <c r="K252" s="132"/>
      <c r="L252" s="132"/>
      <c r="M252" s="132"/>
      <c r="N252" s="132"/>
      <c r="O252" s="132"/>
      <c r="P252" s="132"/>
      <c r="Q252" s="132"/>
      <c r="R252" s="132"/>
      <c r="S252" s="132"/>
      <c r="T252" s="76"/>
      <c r="U252" s="76"/>
    </row>
    <row r="253" spans="3:21" ht="12.75">
      <c r="C253" s="132"/>
      <c r="D253" s="132"/>
      <c r="E253" s="132"/>
      <c r="F253" s="133"/>
      <c r="G253" s="133"/>
      <c r="H253" s="132"/>
      <c r="I253" s="132"/>
      <c r="J253" s="132"/>
      <c r="K253" s="132"/>
      <c r="L253" s="132"/>
      <c r="M253" s="132"/>
      <c r="N253" s="132"/>
      <c r="O253" s="132"/>
      <c r="P253" s="132"/>
      <c r="Q253" s="132"/>
      <c r="R253" s="132"/>
      <c r="S253" s="132"/>
      <c r="T253" s="76"/>
      <c r="U253" s="76"/>
    </row>
    <row r="254" spans="3:21" ht="12.75">
      <c r="C254" s="132"/>
      <c r="D254" s="132"/>
      <c r="E254" s="132"/>
      <c r="F254" s="133"/>
      <c r="G254" s="133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76"/>
      <c r="U254" s="76"/>
    </row>
    <row r="255" spans="3:21" ht="12.75">
      <c r="C255" s="132"/>
      <c r="D255" s="132"/>
      <c r="E255" s="132"/>
      <c r="F255" s="133"/>
      <c r="G255" s="133"/>
      <c r="H255" s="132"/>
      <c r="I255" s="132"/>
      <c r="J255" s="132"/>
      <c r="K255" s="132"/>
      <c r="L255" s="132"/>
      <c r="M255" s="132"/>
      <c r="N255" s="132"/>
      <c r="O255" s="132"/>
      <c r="P255" s="132"/>
      <c r="Q255" s="132"/>
      <c r="R255" s="132"/>
      <c r="S255" s="132"/>
      <c r="T255" s="76"/>
      <c r="U255" s="76"/>
    </row>
    <row r="256" spans="3:21" ht="12.75">
      <c r="C256" s="132"/>
      <c r="D256" s="132"/>
      <c r="E256" s="132"/>
      <c r="F256" s="133"/>
      <c r="G256" s="133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  <c r="R256" s="132"/>
      <c r="S256" s="132"/>
      <c r="T256" s="76"/>
      <c r="U256" s="76"/>
    </row>
    <row r="257" spans="3:21" ht="12.75">
      <c r="C257" s="132"/>
      <c r="D257" s="132"/>
      <c r="E257" s="132"/>
      <c r="F257" s="133"/>
      <c r="G257" s="133"/>
      <c r="H257" s="132"/>
      <c r="I257" s="132"/>
      <c r="J257" s="132"/>
      <c r="K257" s="132"/>
      <c r="L257" s="132"/>
      <c r="M257" s="132"/>
      <c r="N257" s="132"/>
      <c r="O257" s="132"/>
      <c r="P257" s="132"/>
      <c r="Q257" s="132"/>
      <c r="R257" s="132"/>
      <c r="S257" s="132"/>
      <c r="T257" s="76"/>
      <c r="U257" s="76"/>
    </row>
    <row r="258" spans="3:21" ht="12.75">
      <c r="C258" s="132"/>
      <c r="D258" s="132"/>
      <c r="E258" s="132"/>
      <c r="F258" s="133"/>
      <c r="G258" s="133"/>
      <c r="H258" s="132"/>
      <c r="I258" s="132"/>
      <c r="J258" s="132"/>
      <c r="K258" s="132"/>
      <c r="L258" s="132"/>
      <c r="M258" s="132"/>
      <c r="N258" s="132"/>
      <c r="O258" s="132"/>
      <c r="P258" s="132"/>
      <c r="Q258" s="132"/>
      <c r="R258" s="132"/>
      <c r="S258" s="132"/>
      <c r="T258" s="76"/>
      <c r="U258" s="76"/>
    </row>
    <row r="259" spans="3:21" ht="12.75">
      <c r="C259" s="132"/>
      <c r="D259" s="132"/>
      <c r="E259" s="132"/>
      <c r="F259" s="133"/>
      <c r="G259" s="133"/>
      <c r="H259" s="132"/>
      <c r="I259" s="132"/>
      <c r="J259" s="132"/>
      <c r="K259" s="132"/>
      <c r="L259" s="132"/>
      <c r="M259" s="132"/>
      <c r="N259" s="132"/>
      <c r="O259" s="132"/>
      <c r="P259" s="132"/>
      <c r="Q259" s="132"/>
      <c r="R259" s="132"/>
      <c r="S259" s="132"/>
      <c r="T259" s="76"/>
      <c r="U259" s="76"/>
    </row>
    <row r="260" spans="3:21" ht="12.75">
      <c r="C260" s="132"/>
      <c r="D260" s="132"/>
      <c r="E260" s="132"/>
      <c r="F260" s="133"/>
      <c r="G260" s="133"/>
      <c r="H260" s="132"/>
      <c r="I260" s="132"/>
      <c r="J260" s="132"/>
      <c r="K260" s="132"/>
      <c r="L260" s="132"/>
      <c r="M260" s="132"/>
      <c r="N260" s="132"/>
      <c r="O260" s="132"/>
      <c r="P260" s="132"/>
      <c r="Q260" s="132"/>
      <c r="R260" s="132"/>
      <c r="S260" s="132"/>
      <c r="T260" s="76"/>
      <c r="U260" s="76"/>
    </row>
    <row r="261" spans="3:21" ht="12.75">
      <c r="C261" s="132"/>
      <c r="D261" s="132"/>
      <c r="E261" s="132"/>
      <c r="F261" s="133"/>
      <c r="G261" s="133"/>
      <c r="H261" s="132"/>
      <c r="I261" s="132"/>
      <c r="J261" s="132"/>
      <c r="K261" s="132"/>
      <c r="L261" s="132"/>
      <c r="M261" s="132"/>
      <c r="N261" s="132"/>
      <c r="O261" s="132"/>
      <c r="P261" s="132"/>
      <c r="Q261" s="132"/>
      <c r="R261" s="132"/>
      <c r="S261" s="132"/>
      <c r="T261" s="76"/>
      <c r="U261" s="76"/>
    </row>
    <row r="262" spans="3:21" ht="12.75">
      <c r="C262" s="132"/>
      <c r="D262" s="132"/>
      <c r="E262" s="132"/>
      <c r="F262" s="133"/>
      <c r="G262" s="133"/>
      <c r="H262" s="132"/>
      <c r="I262" s="132"/>
      <c r="J262" s="132"/>
      <c r="K262" s="132"/>
      <c r="L262" s="132"/>
      <c r="M262" s="132"/>
      <c r="N262" s="132"/>
      <c r="O262" s="132"/>
      <c r="P262" s="132"/>
      <c r="Q262" s="132"/>
      <c r="R262" s="132"/>
      <c r="S262" s="132"/>
      <c r="T262" s="76"/>
      <c r="U262" s="76"/>
    </row>
    <row r="263" spans="3:21" ht="12.75">
      <c r="C263" s="132"/>
      <c r="D263" s="132"/>
      <c r="E263" s="132"/>
      <c r="F263" s="133"/>
      <c r="G263" s="133"/>
      <c r="H263" s="132"/>
      <c r="I263" s="132"/>
      <c r="J263" s="132"/>
      <c r="K263" s="132"/>
      <c r="L263" s="132"/>
      <c r="M263" s="132"/>
      <c r="N263" s="132"/>
      <c r="O263" s="132"/>
      <c r="P263" s="132"/>
      <c r="Q263" s="132"/>
      <c r="R263" s="132"/>
      <c r="S263" s="132"/>
      <c r="T263" s="76"/>
      <c r="U263" s="76"/>
    </row>
    <row r="264" spans="3:21" ht="12.75">
      <c r="C264" s="132"/>
      <c r="D264" s="132"/>
      <c r="E264" s="132"/>
      <c r="F264" s="133"/>
      <c r="G264" s="133"/>
      <c r="H264" s="132"/>
      <c r="I264" s="132"/>
      <c r="J264" s="132"/>
      <c r="K264" s="132"/>
      <c r="L264" s="132"/>
      <c r="M264" s="132"/>
      <c r="N264" s="132"/>
      <c r="O264" s="132"/>
      <c r="P264" s="132"/>
      <c r="Q264" s="132"/>
      <c r="R264" s="132"/>
      <c r="S264" s="132"/>
      <c r="T264" s="76"/>
      <c r="U264" s="76"/>
    </row>
    <row r="265" spans="3:21" ht="12.75">
      <c r="C265" s="132"/>
      <c r="D265" s="132"/>
      <c r="E265" s="132"/>
      <c r="F265" s="133"/>
      <c r="G265" s="133"/>
      <c r="H265" s="132"/>
      <c r="I265" s="132"/>
      <c r="J265" s="132"/>
      <c r="K265" s="132"/>
      <c r="L265" s="132"/>
      <c r="M265" s="132"/>
      <c r="N265" s="132"/>
      <c r="O265" s="132"/>
      <c r="P265" s="132"/>
      <c r="Q265" s="132"/>
      <c r="R265" s="132"/>
      <c r="S265" s="132"/>
      <c r="T265" s="76"/>
      <c r="U265" s="76"/>
    </row>
    <row r="266" spans="3:21" ht="12.75">
      <c r="C266" s="132"/>
      <c r="D266" s="132"/>
      <c r="E266" s="132"/>
      <c r="F266" s="133"/>
      <c r="G266" s="133"/>
      <c r="H266" s="132"/>
      <c r="I266" s="132"/>
      <c r="J266" s="132"/>
      <c r="K266" s="132"/>
      <c r="L266" s="132"/>
      <c r="M266" s="132"/>
      <c r="N266" s="132"/>
      <c r="O266" s="132"/>
      <c r="P266" s="132"/>
      <c r="Q266" s="132"/>
      <c r="R266" s="132"/>
      <c r="S266" s="132"/>
      <c r="T266" s="76"/>
      <c r="U266" s="76"/>
    </row>
    <row r="267" spans="3:21" ht="12.75">
      <c r="C267" s="132"/>
      <c r="D267" s="132"/>
      <c r="E267" s="132"/>
      <c r="F267" s="133"/>
      <c r="G267" s="133"/>
      <c r="H267" s="132"/>
      <c r="I267" s="132"/>
      <c r="J267" s="132"/>
      <c r="K267" s="132"/>
      <c r="L267" s="132"/>
      <c r="M267" s="132"/>
      <c r="N267" s="132"/>
      <c r="O267" s="132"/>
      <c r="P267" s="132"/>
      <c r="Q267" s="132"/>
      <c r="R267" s="132"/>
      <c r="S267" s="132"/>
      <c r="T267" s="76"/>
      <c r="U267" s="76"/>
    </row>
    <row r="268" spans="3:21" ht="12.75">
      <c r="C268" s="132"/>
      <c r="D268" s="132"/>
      <c r="E268" s="132"/>
      <c r="F268" s="133"/>
      <c r="G268" s="133"/>
      <c r="H268" s="132"/>
      <c r="I268" s="132"/>
      <c r="J268" s="132"/>
      <c r="K268" s="132"/>
      <c r="L268" s="132"/>
      <c r="M268" s="132"/>
      <c r="N268" s="132"/>
      <c r="O268" s="132"/>
      <c r="P268" s="132"/>
      <c r="Q268" s="132"/>
      <c r="R268" s="132"/>
      <c r="S268" s="132"/>
      <c r="T268" s="76"/>
      <c r="U268" s="76"/>
    </row>
    <row r="269" spans="3:21" ht="12.75">
      <c r="C269" s="132"/>
      <c r="D269" s="132"/>
      <c r="E269" s="132"/>
      <c r="F269" s="133"/>
      <c r="G269" s="133"/>
      <c r="H269" s="132"/>
      <c r="I269" s="132"/>
      <c r="J269" s="132"/>
      <c r="K269" s="132"/>
      <c r="L269" s="132"/>
      <c r="M269" s="132"/>
      <c r="N269" s="132"/>
      <c r="O269" s="132"/>
      <c r="P269" s="132"/>
      <c r="Q269" s="132"/>
      <c r="R269" s="132"/>
      <c r="S269" s="132"/>
      <c r="T269" s="76"/>
      <c r="U269" s="76"/>
    </row>
    <row r="270" spans="3:21" ht="12.75">
      <c r="C270" s="132"/>
      <c r="D270" s="132"/>
      <c r="E270" s="132"/>
      <c r="F270" s="133"/>
      <c r="G270" s="133"/>
      <c r="H270" s="132"/>
      <c r="I270" s="132"/>
      <c r="J270" s="132"/>
      <c r="K270" s="132"/>
      <c r="L270" s="132"/>
      <c r="M270" s="132"/>
      <c r="N270" s="132"/>
      <c r="O270" s="132"/>
      <c r="P270" s="132"/>
      <c r="Q270" s="132"/>
      <c r="R270" s="132"/>
      <c r="S270" s="132"/>
      <c r="T270" s="76"/>
      <c r="U270" s="76"/>
    </row>
    <row r="271" spans="3:21" ht="12.75">
      <c r="C271" s="132"/>
      <c r="D271" s="132"/>
      <c r="E271" s="132"/>
      <c r="F271" s="133"/>
      <c r="G271" s="133"/>
      <c r="H271" s="132"/>
      <c r="I271" s="132"/>
      <c r="J271" s="132"/>
      <c r="K271" s="132"/>
      <c r="L271" s="132"/>
      <c r="M271" s="132"/>
      <c r="N271" s="132"/>
      <c r="O271" s="132"/>
      <c r="P271" s="132"/>
      <c r="Q271" s="132"/>
      <c r="R271" s="132"/>
      <c r="S271" s="132"/>
      <c r="T271" s="76"/>
      <c r="U271" s="76"/>
    </row>
    <row r="272" spans="3:21" ht="12.75">
      <c r="C272" s="132"/>
      <c r="D272" s="132"/>
      <c r="E272" s="132"/>
      <c r="F272" s="133"/>
      <c r="G272" s="133"/>
      <c r="H272" s="132"/>
      <c r="I272" s="132"/>
      <c r="J272" s="132"/>
      <c r="K272" s="132"/>
      <c r="L272" s="132"/>
      <c r="M272" s="132"/>
      <c r="N272" s="132"/>
      <c r="O272" s="132"/>
      <c r="P272" s="132"/>
      <c r="Q272" s="132"/>
      <c r="R272" s="132"/>
      <c r="S272" s="132"/>
      <c r="T272" s="76"/>
      <c r="U272" s="76"/>
    </row>
    <row r="273" spans="3:21" ht="12.75">
      <c r="C273" s="132"/>
      <c r="D273" s="132"/>
      <c r="E273" s="132"/>
      <c r="F273" s="133"/>
      <c r="G273" s="133"/>
      <c r="H273" s="132"/>
      <c r="I273" s="132"/>
      <c r="J273" s="132"/>
      <c r="K273" s="132"/>
      <c r="L273" s="132"/>
      <c r="M273" s="132"/>
      <c r="N273" s="132"/>
      <c r="O273" s="132"/>
      <c r="P273" s="132"/>
      <c r="Q273" s="132"/>
      <c r="R273" s="132"/>
      <c r="S273" s="132"/>
      <c r="T273" s="76"/>
      <c r="U273" s="76"/>
    </row>
    <row r="274" spans="3:21" ht="12.75">
      <c r="C274" s="132"/>
      <c r="D274" s="132"/>
      <c r="E274" s="132"/>
      <c r="F274" s="133"/>
      <c r="G274" s="133"/>
      <c r="H274" s="132"/>
      <c r="I274" s="132"/>
      <c r="J274" s="132"/>
      <c r="K274" s="132"/>
      <c r="L274" s="132"/>
      <c r="M274" s="132"/>
      <c r="N274" s="132"/>
      <c r="O274" s="132"/>
      <c r="P274" s="132"/>
      <c r="Q274" s="132"/>
      <c r="R274" s="132"/>
      <c r="S274" s="132"/>
      <c r="T274" s="76"/>
      <c r="U274" s="76"/>
    </row>
    <row r="275" spans="3:21" ht="12.75">
      <c r="C275" s="132"/>
      <c r="D275" s="132"/>
      <c r="E275" s="132"/>
      <c r="F275" s="133"/>
      <c r="G275" s="133"/>
      <c r="H275" s="132"/>
      <c r="I275" s="132"/>
      <c r="J275" s="132"/>
      <c r="K275" s="132"/>
      <c r="L275" s="132"/>
      <c r="M275" s="132"/>
      <c r="N275" s="132"/>
      <c r="O275" s="132"/>
      <c r="P275" s="132"/>
      <c r="Q275" s="132"/>
      <c r="R275" s="132"/>
      <c r="S275" s="132"/>
      <c r="T275" s="76"/>
      <c r="U275" s="76"/>
    </row>
    <row r="276" spans="3:21" ht="12.75">
      <c r="C276" s="132"/>
      <c r="D276" s="132"/>
      <c r="E276" s="132"/>
      <c r="F276" s="133"/>
      <c r="G276" s="133"/>
      <c r="H276" s="132"/>
      <c r="I276" s="132"/>
      <c r="J276" s="132"/>
      <c r="K276" s="132"/>
      <c r="L276" s="132"/>
      <c r="M276" s="132"/>
      <c r="N276" s="132"/>
      <c r="O276" s="132"/>
      <c r="P276" s="132"/>
      <c r="Q276" s="132"/>
      <c r="R276" s="132"/>
      <c r="S276" s="132"/>
      <c r="T276" s="76"/>
      <c r="U276" s="76"/>
    </row>
    <row r="277" spans="3:21" ht="12.75">
      <c r="C277" s="132"/>
      <c r="D277" s="132"/>
      <c r="E277" s="132"/>
      <c r="F277" s="133"/>
      <c r="G277" s="133"/>
      <c r="H277" s="132"/>
      <c r="I277" s="132"/>
      <c r="J277" s="132"/>
      <c r="K277" s="132"/>
      <c r="L277" s="132"/>
      <c r="M277" s="132"/>
      <c r="N277" s="132"/>
      <c r="O277" s="132"/>
      <c r="P277" s="132"/>
      <c r="Q277" s="132"/>
      <c r="R277" s="132"/>
      <c r="S277" s="132"/>
      <c r="T277" s="76"/>
      <c r="U277" s="76"/>
    </row>
    <row r="278" spans="3:21" ht="12.75">
      <c r="C278" s="132"/>
      <c r="D278" s="132"/>
      <c r="E278" s="132"/>
      <c r="F278" s="133"/>
      <c r="G278" s="133"/>
      <c r="H278" s="132"/>
      <c r="I278" s="132"/>
      <c r="J278" s="132"/>
      <c r="K278" s="132"/>
      <c r="L278" s="132"/>
      <c r="M278" s="132"/>
      <c r="N278" s="132"/>
      <c r="O278" s="132"/>
      <c r="P278" s="132"/>
      <c r="Q278" s="132"/>
      <c r="R278" s="132"/>
      <c r="S278" s="132"/>
      <c r="T278" s="76"/>
      <c r="U278" s="76"/>
    </row>
    <row r="279" spans="3:21" ht="12.75">
      <c r="C279" s="132"/>
      <c r="D279" s="132"/>
      <c r="E279" s="132"/>
      <c r="F279" s="133"/>
      <c r="G279" s="133"/>
      <c r="H279" s="132"/>
      <c r="I279" s="132"/>
      <c r="J279" s="132"/>
      <c r="K279" s="132"/>
      <c r="L279" s="132"/>
      <c r="M279" s="132"/>
      <c r="N279" s="132"/>
      <c r="O279" s="132"/>
      <c r="P279" s="132"/>
      <c r="Q279" s="132"/>
      <c r="R279" s="132"/>
      <c r="S279" s="132"/>
      <c r="T279" s="76"/>
      <c r="U279" s="76"/>
    </row>
    <row r="280" spans="3:21" ht="12.75">
      <c r="C280" s="132"/>
      <c r="D280" s="132"/>
      <c r="E280" s="132"/>
      <c r="F280" s="133"/>
      <c r="G280" s="133"/>
      <c r="H280" s="132"/>
      <c r="I280" s="132"/>
      <c r="J280" s="132"/>
      <c r="K280" s="132"/>
      <c r="L280" s="132"/>
      <c r="M280" s="132"/>
      <c r="N280" s="132"/>
      <c r="O280" s="132"/>
      <c r="P280" s="132"/>
      <c r="Q280" s="132"/>
      <c r="R280" s="132"/>
      <c r="S280" s="132"/>
      <c r="T280" s="76"/>
      <c r="U280" s="76"/>
    </row>
    <row r="281" spans="3:21" ht="12.75">
      <c r="C281" s="132"/>
      <c r="D281" s="132"/>
      <c r="E281" s="132"/>
      <c r="F281" s="133"/>
      <c r="G281" s="133"/>
      <c r="H281" s="132"/>
      <c r="I281" s="132"/>
      <c r="J281" s="132"/>
      <c r="K281" s="132"/>
      <c r="L281" s="132"/>
      <c r="M281" s="132"/>
      <c r="N281" s="132"/>
      <c r="O281" s="132"/>
      <c r="P281" s="132"/>
      <c r="Q281" s="132"/>
      <c r="R281" s="132"/>
      <c r="S281" s="132"/>
      <c r="T281" s="76"/>
      <c r="U281" s="76"/>
    </row>
    <row r="282" spans="3:21" ht="12.75">
      <c r="C282" s="132"/>
      <c r="D282" s="132"/>
      <c r="E282" s="132"/>
      <c r="F282" s="133"/>
      <c r="G282" s="133"/>
      <c r="H282" s="132"/>
      <c r="I282" s="132"/>
      <c r="J282" s="132"/>
      <c r="K282" s="132"/>
      <c r="L282" s="132"/>
      <c r="M282" s="132"/>
      <c r="N282" s="132"/>
      <c r="O282" s="132"/>
      <c r="P282" s="132"/>
      <c r="Q282" s="132"/>
      <c r="R282" s="132"/>
      <c r="S282" s="132"/>
      <c r="T282" s="76"/>
      <c r="U282" s="76"/>
    </row>
    <row r="283" spans="3:21" ht="12.75">
      <c r="C283" s="132"/>
      <c r="D283" s="132"/>
      <c r="E283" s="132"/>
      <c r="F283" s="133"/>
      <c r="G283" s="133"/>
      <c r="H283" s="132"/>
      <c r="I283" s="132"/>
      <c r="J283" s="132"/>
      <c r="K283" s="132"/>
      <c r="L283" s="132"/>
      <c r="M283" s="132"/>
      <c r="N283" s="132"/>
      <c r="O283" s="132"/>
      <c r="P283" s="132"/>
      <c r="Q283" s="132"/>
      <c r="R283" s="132"/>
      <c r="S283" s="132"/>
      <c r="T283" s="76"/>
      <c r="U283" s="76"/>
    </row>
    <row r="284" spans="3:21" ht="12.75">
      <c r="C284" s="132"/>
      <c r="D284" s="132"/>
      <c r="E284" s="132"/>
      <c r="F284" s="133"/>
      <c r="G284" s="133"/>
      <c r="H284" s="132"/>
      <c r="I284" s="132"/>
      <c r="J284" s="132"/>
      <c r="K284" s="132"/>
      <c r="L284" s="132"/>
      <c r="M284" s="132"/>
      <c r="N284" s="132"/>
      <c r="O284" s="132"/>
      <c r="P284" s="132"/>
      <c r="Q284" s="132"/>
      <c r="R284" s="132"/>
      <c r="S284" s="132"/>
      <c r="T284" s="76"/>
      <c r="U284" s="76"/>
    </row>
    <row r="285" spans="3:21" ht="12.75">
      <c r="C285" s="132"/>
      <c r="D285" s="132"/>
      <c r="E285" s="132"/>
      <c r="F285" s="133"/>
      <c r="G285" s="133"/>
      <c r="H285" s="132"/>
      <c r="I285" s="132"/>
      <c r="J285" s="132"/>
      <c r="K285" s="132"/>
      <c r="L285" s="132"/>
      <c r="M285" s="132"/>
      <c r="N285" s="132"/>
      <c r="O285" s="132"/>
      <c r="P285" s="132"/>
      <c r="Q285" s="132"/>
      <c r="R285" s="132"/>
      <c r="S285" s="132"/>
      <c r="T285" s="76"/>
      <c r="U285" s="76"/>
    </row>
    <row r="286" spans="3:21" ht="12.75">
      <c r="C286" s="132"/>
      <c r="D286" s="132"/>
      <c r="E286" s="132"/>
      <c r="F286" s="133"/>
      <c r="G286" s="133"/>
      <c r="H286" s="132"/>
      <c r="I286" s="132"/>
      <c r="J286" s="132"/>
      <c r="K286" s="132"/>
      <c r="L286" s="132"/>
      <c r="M286" s="132"/>
      <c r="N286" s="132"/>
      <c r="O286" s="132"/>
      <c r="P286" s="132"/>
      <c r="Q286" s="132"/>
      <c r="R286" s="132"/>
      <c r="S286" s="132"/>
      <c r="T286" s="76"/>
      <c r="U286" s="76"/>
    </row>
    <row r="287" spans="3:21" ht="12.75">
      <c r="C287" s="132"/>
      <c r="D287" s="132"/>
      <c r="E287" s="132"/>
      <c r="F287" s="133"/>
      <c r="G287" s="133"/>
      <c r="H287" s="132"/>
      <c r="I287" s="132"/>
      <c r="J287" s="132"/>
      <c r="K287" s="132"/>
      <c r="L287" s="132"/>
      <c r="M287" s="132"/>
      <c r="N287" s="132"/>
      <c r="O287" s="132"/>
      <c r="P287" s="132"/>
      <c r="Q287" s="132"/>
      <c r="R287" s="132"/>
      <c r="S287" s="132"/>
      <c r="T287" s="76"/>
      <c r="U287" s="76"/>
    </row>
    <row r="288" spans="3:21" ht="12.75">
      <c r="C288" s="132"/>
      <c r="D288" s="132"/>
      <c r="E288" s="132"/>
      <c r="F288" s="133"/>
      <c r="G288" s="133"/>
      <c r="H288" s="132"/>
      <c r="I288" s="132"/>
      <c r="J288" s="132"/>
      <c r="K288" s="132"/>
      <c r="L288" s="132"/>
      <c r="M288" s="132"/>
      <c r="N288" s="132"/>
      <c r="O288" s="132"/>
      <c r="P288" s="132"/>
      <c r="Q288" s="132"/>
      <c r="R288" s="132"/>
      <c r="S288" s="132"/>
      <c r="T288" s="76"/>
      <c r="U288" s="76"/>
    </row>
    <row r="289" spans="3:21" ht="12.75">
      <c r="C289" s="132"/>
      <c r="D289" s="132"/>
      <c r="E289" s="132"/>
      <c r="F289" s="133"/>
      <c r="G289" s="133"/>
      <c r="H289" s="132"/>
      <c r="I289" s="132"/>
      <c r="J289" s="132"/>
      <c r="K289" s="132"/>
      <c r="L289" s="132"/>
      <c r="M289" s="132"/>
      <c r="N289" s="132"/>
      <c r="O289" s="132"/>
      <c r="P289" s="132"/>
      <c r="Q289" s="132"/>
      <c r="R289" s="132"/>
      <c r="S289" s="132"/>
      <c r="T289" s="76"/>
      <c r="U289" s="76"/>
    </row>
    <row r="290" spans="3:21" ht="12.75">
      <c r="C290" s="132"/>
      <c r="D290" s="132"/>
      <c r="E290" s="132"/>
      <c r="F290" s="133"/>
      <c r="G290" s="133"/>
      <c r="H290" s="132"/>
      <c r="I290" s="132"/>
      <c r="J290" s="132"/>
      <c r="K290" s="132"/>
      <c r="L290" s="132"/>
      <c r="M290" s="132"/>
      <c r="N290" s="132"/>
      <c r="O290" s="132"/>
      <c r="P290" s="132"/>
      <c r="Q290" s="132"/>
      <c r="R290" s="132"/>
      <c r="S290" s="132"/>
      <c r="T290" s="76"/>
      <c r="U290" s="76"/>
    </row>
    <row r="291" spans="3:21" ht="12.75">
      <c r="C291" s="132"/>
      <c r="D291" s="132"/>
      <c r="E291" s="132"/>
      <c r="F291" s="133"/>
      <c r="G291" s="133"/>
      <c r="H291" s="132"/>
      <c r="I291" s="132"/>
      <c r="J291" s="132"/>
      <c r="K291" s="132"/>
      <c r="L291" s="132"/>
      <c r="M291" s="132"/>
      <c r="N291" s="132"/>
      <c r="O291" s="132"/>
      <c r="P291" s="132"/>
      <c r="Q291" s="132"/>
      <c r="R291" s="132"/>
      <c r="S291" s="132"/>
      <c r="T291" s="76"/>
      <c r="U291" s="76"/>
    </row>
    <row r="292" spans="3:21" ht="12.75">
      <c r="C292" s="132"/>
      <c r="D292" s="132"/>
      <c r="E292" s="132"/>
      <c r="F292" s="133"/>
      <c r="G292" s="133"/>
      <c r="H292" s="132"/>
      <c r="I292" s="132"/>
      <c r="J292" s="132"/>
      <c r="K292" s="132"/>
      <c r="L292" s="132"/>
      <c r="M292" s="132"/>
      <c r="N292" s="132"/>
      <c r="O292" s="132"/>
      <c r="P292" s="132"/>
      <c r="Q292" s="132"/>
      <c r="R292" s="132"/>
      <c r="S292" s="132"/>
      <c r="T292" s="76"/>
      <c r="U292" s="76"/>
    </row>
    <row r="293" spans="3:21" ht="12.75">
      <c r="C293" s="132"/>
      <c r="D293" s="132"/>
      <c r="E293" s="132"/>
      <c r="F293" s="133"/>
      <c r="G293" s="133"/>
      <c r="H293" s="132"/>
      <c r="I293" s="132"/>
      <c r="J293" s="132"/>
      <c r="K293" s="132"/>
      <c r="L293" s="132"/>
      <c r="M293" s="132"/>
      <c r="N293" s="132"/>
      <c r="O293" s="132"/>
      <c r="P293" s="132"/>
      <c r="Q293" s="132"/>
      <c r="R293" s="132"/>
      <c r="S293" s="132"/>
      <c r="T293" s="76"/>
      <c r="U293" s="76"/>
    </row>
    <row r="294" spans="3:21" ht="12.75">
      <c r="C294" s="132"/>
      <c r="D294" s="132"/>
      <c r="E294" s="132"/>
      <c r="F294" s="133"/>
      <c r="G294" s="133"/>
      <c r="H294" s="132"/>
      <c r="I294" s="132"/>
      <c r="J294" s="132"/>
      <c r="K294" s="132"/>
      <c r="L294" s="132"/>
      <c r="M294" s="132"/>
      <c r="N294" s="132"/>
      <c r="O294" s="132"/>
      <c r="P294" s="132"/>
      <c r="Q294" s="132"/>
      <c r="R294" s="132"/>
      <c r="S294" s="132"/>
      <c r="T294" s="76"/>
      <c r="U294" s="76"/>
    </row>
    <row r="295" spans="3:21" ht="12.75">
      <c r="C295" s="132"/>
      <c r="D295" s="132"/>
      <c r="E295" s="132"/>
      <c r="F295" s="133"/>
      <c r="G295" s="133"/>
      <c r="H295" s="132"/>
      <c r="I295" s="132"/>
      <c r="J295" s="132"/>
      <c r="K295" s="132"/>
      <c r="L295" s="132"/>
      <c r="M295" s="132"/>
      <c r="N295" s="132"/>
      <c r="O295" s="132"/>
      <c r="P295" s="132"/>
      <c r="Q295" s="132"/>
      <c r="R295" s="132"/>
      <c r="S295" s="132"/>
      <c r="T295" s="76"/>
      <c r="U295" s="76"/>
    </row>
    <row r="296" spans="3:21" ht="12.75">
      <c r="C296" s="132"/>
      <c r="D296" s="132"/>
      <c r="E296" s="132"/>
      <c r="F296" s="133"/>
      <c r="G296" s="133"/>
      <c r="H296" s="132"/>
      <c r="I296" s="132"/>
      <c r="J296" s="132"/>
      <c r="K296" s="132"/>
      <c r="L296" s="132"/>
      <c r="M296" s="132"/>
      <c r="N296" s="132"/>
      <c r="O296" s="132"/>
      <c r="P296" s="132"/>
      <c r="Q296" s="132"/>
      <c r="R296" s="132"/>
      <c r="S296" s="132"/>
      <c r="T296" s="76"/>
      <c r="U296" s="76"/>
    </row>
    <row r="297" spans="3:21" ht="12.75">
      <c r="C297" s="132"/>
      <c r="D297" s="132"/>
      <c r="E297" s="132"/>
      <c r="F297" s="133"/>
      <c r="G297" s="133"/>
      <c r="H297" s="132"/>
      <c r="I297" s="132"/>
      <c r="J297" s="132"/>
      <c r="K297" s="132"/>
      <c r="L297" s="132"/>
      <c r="M297" s="132"/>
      <c r="N297" s="132"/>
      <c r="O297" s="132"/>
      <c r="P297" s="132"/>
      <c r="Q297" s="132"/>
      <c r="R297" s="132"/>
      <c r="S297" s="132"/>
      <c r="T297" s="76"/>
      <c r="U297" s="76"/>
    </row>
    <row r="298" spans="3:21" ht="12.75">
      <c r="C298" s="132"/>
      <c r="D298" s="132"/>
      <c r="E298" s="132"/>
      <c r="F298" s="133"/>
      <c r="G298" s="133"/>
      <c r="H298" s="132"/>
      <c r="I298" s="132"/>
      <c r="J298" s="132"/>
      <c r="K298" s="132"/>
      <c r="L298" s="132"/>
      <c r="M298" s="132"/>
      <c r="N298" s="132"/>
      <c r="O298" s="132"/>
      <c r="P298" s="132"/>
      <c r="Q298" s="132"/>
      <c r="R298" s="132"/>
      <c r="S298" s="132"/>
      <c r="T298" s="76"/>
      <c r="U298" s="76"/>
    </row>
    <row r="299" spans="3:21" ht="12.75">
      <c r="C299" s="132"/>
      <c r="D299" s="132"/>
      <c r="E299" s="132"/>
      <c r="F299" s="133"/>
      <c r="G299" s="133"/>
      <c r="H299" s="132"/>
      <c r="I299" s="132"/>
      <c r="J299" s="132"/>
      <c r="K299" s="132"/>
      <c r="L299" s="132"/>
      <c r="M299" s="132"/>
      <c r="N299" s="132"/>
      <c r="O299" s="132"/>
      <c r="P299" s="132"/>
      <c r="Q299" s="132"/>
      <c r="R299" s="132"/>
      <c r="S299" s="132"/>
      <c r="T299" s="76"/>
      <c r="U299" s="76"/>
    </row>
    <row r="300" spans="3:21" ht="12.75">
      <c r="C300" s="132"/>
      <c r="D300" s="132"/>
      <c r="E300" s="132"/>
      <c r="F300" s="133"/>
      <c r="G300" s="133"/>
      <c r="H300" s="132"/>
      <c r="I300" s="132"/>
      <c r="J300" s="132"/>
      <c r="K300" s="132"/>
      <c r="L300" s="132"/>
      <c r="M300" s="132"/>
      <c r="N300" s="132"/>
      <c r="O300" s="132"/>
      <c r="P300" s="132"/>
      <c r="Q300" s="132"/>
      <c r="R300" s="132"/>
      <c r="S300" s="132"/>
      <c r="T300" s="76"/>
      <c r="U300" s="76"/>
    </row>
    <row r="301" spans="3:21" ht="12.75">
      <c r="C301" s="132"/>
      <c r="D301" s="132"/>
      <c r="E301" s="132"/>
      <c r="F301" s="133"/>
      <c r="G301" s="133"/>
      <c r="H301" s="132"/>
      <c r="I301" s="132"/>
      <c r="J301" s="132"/>
      <c r="K301" s="132"/>
      <c r="L301" s="132"/>
      <c r="M301" s="132"/>
      <c r="N301" s="132"/>
      <c r="O301" s="132"/>
      <c r="P301" s="132"/>
      <c r="Q301" s="132"/>
      <c r="R301" s="132"/>
      <c r="S301" s="132"/>
      <c r="T301" s="76"/>
      <c r="U301" s="76"/>
    </row>
    <row r="302" spans="3:21" ht="12.75">
      <c r="C302" s="132"/>
      <c r="D302" s="132"/>
      <c r="E302" s="132"/>
      <c r="F302" s="133"/>
      <c r="G302" s="133"/>
      <c r="H302" s="132"/>
      <c r="I302" s="132"/>
      <c r="J302" s="132"/>
      <c r="K302" s="132"/>
      <c r="L302" s="132"/>
      <c r="M302" s="132"/>
      <c r="N302" s="132"/>
      <c r="O302" s="132"/>
      <c r="P302" s="132"/>
      <c r="Q302" s="132"/>
      <c r="R302" s="132"/>
      <c r="S302" s="132"/>
      <c r="T302" s="76"/>
      <c r="U302" s="76"/>
    </row>
    <row r="303" spans="3:21" ht="12.75">
      <c r="C303" s="132"/>
      <c r="D303" s="132"/>
      <c r="E303" s="132"/>
      <c r="F303" s="133"/>
      <c r="G303" s="133"/>
      <c r="H303" s="132"/>
      <c r="I303" s="132"/>
      <c r="J303" s="132"/>
      <c r="K303" s="132"/>
      <c r="L303" s="132"/>
      <c r="M303" s="132"/>
      <c r="N303" s="132"/>
      <c r="O303" s="132"/>
      <c r="P303" s="132"/>
      <c r="Q303" s="132"/>
      <c r="R303" s="132"/>
      <c r="S303" s="132"/>
      <c r="T303" s="76"/>
      <c r="U303" s="76"/>
    </row>
    <row r="304" spans="3:21" ht="12.75">
      <c r="C304" s="132"/>
      <c r="D304" s="132"/>
      <c r="E304" s="132"/>
      <c r="F304" s="133"/>
      <c r="G304" s="133"/>
      <c r="H304" s="132"/>
      <c r="I304" s="132"/>
      <c r="J304" s="132"/>
      <c r="K304" s="132"/>
      <c r="L304" s="132"/>
      <c r="M304" s="132"/>
      <c r="N304" s="132"/>
      <c r="O304" s="132"/>
      <c r="P304" s="132"/>
      <c r="Q304" s="132"/>
      <c r="R304" s="132"/>
      <c r="S304" s="132"/>
      <c r="T304" s="76"/>
      <c r="U304" s="76"/>
    </row>
    <row r="305" spans="3:21" ht="12.75">
      <c r="C305" s="132"/>
      <c r="D305" s="132"/>
      <c r="E305" s="132"/>
      <c r="F305" s="133"/>
      <c r="G305" s="133"/>
      <c r="H305" s="132"/>
      <c r="I305" s="132"/>
      <c r="J305" s="132"/>
      <c r="K305" s="132"/>
      <c r="L305" s="132"/>
      <c r="M305" s="132"/>
      <c r="N305" s="132"/>
      <c r="O305" s="132"/>
      <c r="P305" s="132"/>
      <c r="Q305" s="132"/>
      <c r="R305" s="132"/>
      <c r="S305" s="132"/>
      <c r="T305" s="76"/>
      <c r="U305" s="76"/>
    </row>
    <row r="306" spans="3:21" ht="12.75">
      <c r="C306" s="132"/>
      <c r="D306" s="132"/>
      <c r="E306" s="132"/>
      <c r="F306" s="133"/>
      <c r="G306" s="133"/>
      <c r="H306" s="132"/>
      <c r="I306" s="132"/>
      <c r="J306" s="132"/>
      <c r="K306" s="132"/>
      <c r="L306" s="132"/>
      <c r="M306" s="132"/>
      <c r="N306" s="132"/>
      <c r="O306" s="132"/>
      <c r="P306" s="132"/>
      <c r="Q306" s="132"/>
      <c r="R306" s="132"/>
      <c r="S306" s="132"/>
      <c r="T306" s="76"/>
      <c r="U306" s="76"/>
    </row>
    <row r="307" spans="3:21" ht="12.75">
      <c r="C307" s="132"/>
      <c r="D307" s="132"/>
      <c r="E307" s="132"/>
      <c r="F307" s="133"/>
      <c r="G307" s="133"/>
      <c r="H307" s="132"/>
      <c r="I307" s="132"/>
      <c r="J307" s="132"/>
      <c r="K307" s="132"/>
      <c r="L307" s="132"/>
      <c r="M307" s="132"/>
      <c r="N307" s="132"/>
      <c r="O307" s="132"/>
      <c r="P307" s="132"/>
      <c r="Q307" s="132"/>
      <c r="R307" s="132"/>
      <c r="S307" s="132"/>
      <c r="T307" s="76"/>
      <c r="U307" s="76"/>
    </row>
    <row r="308" spans="3:21" ht="12.75">
      <c r="C308" s="132"/>
      <c r="D308" s="132"/>
      <c r="E308" s="132"/>
      <c r="F308" s="133"/>
      <c r="G308" s="133"/>
      <c r="H308" s="132"/>
      <c r="I308" s="132"/>
      <c r="J308" s="132"/>
      <c r="K308" s="132"/>
      <c r="L308" s="132"/>
      <c r="M308" s="132"/>
      <c r="N308" s="132"/>
      <c r="O308" s="132"/>
      <c r="P308" s="132"/>
      <c r="Q308" s="132"/>
      <c r="R308" s="132"/>
      <c r="S308" s="132"/>
      <c r="T308" s="76"/>
      <c r="U308" s="76"/>
    </row>
    <row r="309" spans="3:21" ht="12.75">
      <c r="C309" s="132"/>
      <c r="D309" s="132"/>
      <c r="E309" s="132"/>
      <c r="F309" s="133"/>
      <c r="G309" s="133"/>
      <c r="H309" s="132"/>
      <c r="I309" s="132"/>
      <c r="J309" s="132"/>
      <c r="K309" s="132"/>
      <c r="L309" s="132"/>
      <c r="M309" s="132"/>
      <c r="N309" s="132"/>
      <c r="O309" s="132"/>
      <c r="P309" s="132"/>
      <c r="Q309" s="132"/>
      <c r="R309" s="132"/>
      <c r="S309" s="132"/>
      <c r="T309" s="76"/>
      <c r="U309" s="76"/>
    </row>
    <row r="310" spans="3:21" ht="12.75">
      <c r="C310" s="132"/>
      <c r="D310" s="132"/>
      <c r="E310" s="132"/>
      <c r="F310" s="133"/>
      <c r="G310" s="133"/>
      <c r="H310" s="132"/>
      <c r="I310" s="132"/>
      <c r="J310" s="132"/>
      <c r="K310" s="132"/>
      <c r="L310" s="132"/>
      <c r="M310" s="132"/>
      <c r="N310" s="132"/>
      <c r="O310" s="132"/>
      <c r="P310" s="132"/>
      <c r="Q310" s="132"/>
      <c r="R310" s="132"/>
      <c r="S310" s="132"/>
      <c r="T310" s="76"/>
      <c r="U310" s="76"/>
    </row>
    <row r="311" spans="3:21" ht="12.75">
      <c r="C311" s="132"/>
      <c r="D311" s="132"/>
      <c r="E311" s="132"/>
      <c r="F311" s="133"/>
      <c r="G311" s="133"/>
      <c r="H311" s="132"/>
      <c r="I311" s="132"/>
      <c r="J311" s="132"/>
      <c r="K311" s="132"/>
      <c r="L311" s="132"/>
      <c r="M311" s="132"/>
      <c r="N311" s="132"/>
      <c r="O311" s="132"/>
      <c r="P311" s="132"/>
      <c r="Q311" s="132"/>
      <c r="R311" s="132"/>
      <c r="S311" s="132"/>
      <c r="T311" s="76"/>
      <c r="U311" s="76"/>
    </row>
    <row r="312" spans="3:21" ht="12.75">
      <c r="C312" s="132"/>
      <c r="D312" s="132"/>
      <c r="E312" s="132"/>
      <c r="F312" s="133"/>
      <c r="G312" s="133"/>
      <c r="H312" s="132"/>
      <c r="I312" s="132"/>
      <c r="J312" s="132"/>
      <c r="K312" s="132"/>
      <c r="L312" s="132"/>
      <c r="M312" s="132"/>
      <c r="N312" s="132"/>
      <c r="O312" s="132"/>
      <c r="P312" s="132"/>
      <c r="Q312" s="132"/>
      <c r="R312" s="132"/>
      <c r="S312" s="132"/>
      <c r="T312" s="76"/>
      <c r="U312" s="76"/>
    </row>
    <row r="313" spans="3:21" ht="12.75">
      <c r="C313" s="132"/>
      <c r="D313" s="132"/>
      <c r="E313" s="132"/>
      <c r="F313" s="133"/>
      <c r="G313" s="133"/>
      <c r="H313" s="132"/>
      <c r="I313" s="132"/>
      <c r="J313" s="132"/>
      <c r="K313" s="132"/>
      <c r="L313" s="132"/>
      <c r="M313" s="132"/>
      <c r="N313" s="132"/>
      <c r="O313" s="132"/>
      <c r="P313" s="132"/>
      <c r="Q313" s="132"/>
      <c r="R313" s="132"/>
      <c r="S313" s="132"/>
      <c r="T313" s="76"/>
      <c r="U313" s="76"/>
    </row>
    <row r="314" spans="3:21" ht="12.75">
      <c r="C314" s="132"/>
      <c r="D314" s="132"/>
      <c r="E314" s="132"/>
      <c r="F314" s="133"/>
      <c r="G314" s="133"/>
      <c r="H314" s="132"/>
      <c r="I314" s="132"/>
      <c r="J314" s="132"/>
      <c r="K314" s="132"/>
      <c r="L314" s="132"/>
      <c r="M314" s="132"/>
      <c r="N314" s="132"/>
      <c r="O314" s="132"/>
      <c r="P314" s="132"/>
      <c r="Q314" s="132"/>
      <c r="R314" s="132"/>
      <c r="S314" s="132"/>
      <c r="T314" s="76"/>
      <c r="U314" s="76"/>
    </row>
    <row r="315" spans="3:21" ht="12.75">
      <c r="C315" s="132"/>
      <c r="D315" s="132"/>
      <c r="E315" s="132"/>
      <c r="F315" s="133"/>
      <c r="G315" s="133"/>
      <c r="H315" s="132"/>
      <c r="I315" s="132"/>
      <c r="J315" s="132"/>
      <c r="K315" s="132"/>
      <c r="L315" s="132"/>
      <c r="M315" s="132"/>
      <c r="N315" s="132"/>
      <c r="O315" s="132"/>
      <c r="P315" s="132"/>
      <c r="Q315" s="132"/>
      <c r="R315" s="132"/>
      <c r="S315" s="132"/>
      <c r="T315" s="76"/>
      <c r="U315" s="76"/>
    </row>
    <row r="316" spans="3:21" ht="12.75">
      <c r="C316" s="132"/>
      <c r="D316" s="132"/>
      <c r="E316" s="132"/>
      <c r="F316" s="133"/>
      <c r="G316" s="133"/>
      <c r="H316" s="132"/>
      <c r="I316" s="132"/>
      <c r="J316" s="132"/>
      <c r="K316" s="132"/>
      <c r="L316" s="132"/>
      <c r="M316" s="132"/>
      <c r="N316" s="132"/>
      <c r="O316" s="132"/>
      <c r="P316" s="132"/>
      <c r="Q316" s="132"/>
      <c r="R316" s="132"/>
      <c r="S316" s="132"/>
      <c r="T316" s="76"/>
      <c r="U316" s="76"/>
    </row>
    <row r="317" spans="3:21" ht="12.75">
      <c r="C317" s="132"/>
      <c r="D317" s="132"/>
      <c r="E317" s="132"/>
      <c r="F317" s="133"/>
      <c r="G317" s="133"/>
      <c r="H317" s="132"/>
      <c r="I317" s="132"/>
      <c r="J317" s="132"/>
      <c r="K317" s="132"/>
      <c r="L317" s="132"/>
      <c r="M317" s="132"/>
      <c r="N317" s="132"/>
      <c r="O317" s="132"/>
      <c r="P317" s="132"/>
      <c r="Q317" s="132"/>
      <c r="R317" s="132"/>
      <c r="S317" s="132"/>
      <c r="T317" s="76"/>
      <c r="U317" s="76"/>
    </row>
    <row r="318" spans="3:21" ht="12.75">
      <c r="C318" s="132"/>
      <c r="D318" s="132"/>
      <c r="E318" s="132"/>
      <c r="F318" s="133"/>
      <c r="G318" s="133"/>
      <c r="H318" s="132"/>
      <c r="I318" s="132"/>
      <c r="J318" s="132"/>
      <c r="K318" s="132"/>
      <c r="L318" s="132"/>
      <c r="M318" s="132"/>
      <c r="N318" s="132"/>
      <c r="O318" s="132"/>
      <c r="P318" s="132"/>
      <c r="Q318" s="132"/>
      <c r="R318" s="132"/>
      <c r="S318" s="132"/>
      <c r="T318" s="76"/>
      <c r="U318" s="76"/>
    </row>
    <row r="319" spans="3:21" ht="12.75">
      <c r="C319" s="132"/>
      <c r="D319" s="132"/>
      <c r="E319" s="132"/>
      <c r="F319" s="133"/>
      <c r="G319" s="133"/>
      <c r="H319" s="132"/>
      <c r="I319" s="132"/>
      <c r="J319" s="132"/>
      <c r="K319" s="132"/>
      <c r="L319" s="132"/>
      <c r="M319" s="132"/>
      <c r="N319" s="132"/>
      <c r="O319" s="132"/>
      <c r="P319" s="132"/>
      <c r="Q319" s="132"/>
      <c r="R319" s="132"/>
      <c r="S319" s="132"/>
      <c r="T319" s="76"/>
      <c r="U319" s="76"/>
    </row>
    <row r="320" spans="3:21" ht="12.75">
      <c r="C320" s="132"/>
      <c r="D320" s="132"/>
      <c r="E320" s="132"/>
      <c r="F320" s="133"/>
      <c r="G320" s="133"/>
      <c r="H320" s="132"/>
      <c r="I320" s="132"/>
      <c r="J320" s="132"/>
      <c r="K320" s="132"/>
      <c r="L320" s="132"/>
      <c r="M320" s="132"/>
      <c r="N320" s="132"/>
      <c r="O320" s="132"/>
      <c r="P320" s="132"/>
      <c r="Q320" s="132"/>
      <c r="R320" s="132"/>
      <c r="S320" s="132"/>
      <c r="T320" s="76"/>
      <c r="U320" s="76"/>
    </row>
    <row r="321" spans="3:21" ht="12.75">
      <c r="C321" s="132"/>
      <c r="D321" s="132"/>
      <c r="E321" s="132"/>
      <c r="F321" s="133"/>
      <c r="G321" s="133"/>
      <c r="H321" s="132"/>
      <c r="I321" s="132"/>
      <c r="J321" s="132"/>
      <c r="K321" s="132"/>
      <c r="L321" s="132"/>
      <c r="M321" s="132"/>
      <c r="N321" s="132"/>
      <c r="O321" s="132"/>
      <c r="P321" s="132"/>
      <c r="Q321" s="132"/>
      <c r="R321" s="132"/>
      <c r="S321" s="132"/>
      <c r="T321" s="76"/>
      <c r="U321" s="76"/>
    </row>
    <row r="322" spans="3:21" ht="12.75">
      <c r="C322" s="132"/>
      <c r="D322" s="132"/>
      <c r="E322" s="132"/>
      <c r="F322" s="133"/>
      <c r="G322" s="133"/>
      <c r="H322" s="132"/>
      <c r="I322" s="132"/>
      <c r="J322" s="132"/>
      <c r="K322" s="132"/>
      <c r="L322" s="132"/>
      <c r="M322" s="132"/>
      <c r="N322" s="132"/>
      <c r="O322" s="132"/>
      <c r="P322" s="132"/>
      <c r="Q322" s="132"/>
      <c r="R322" s="132"/>
      <c r="S322" s="132"/>
      <c r="T322" s="76"/>
      <c r="U322" s="76"/>
    </row>
    <row r="323" spans="3:21" ht="12.75">
      <c r="C323" s="132"/>
      <c r="D323" s="132"/>
      <c r="E323" s="132"/>
      <c r="F323" s="133"/>
      <c r="G323" s="133"/>
      <c r="H323" s="132"/>
      <c r="I323" s="132"/>
      <c r="J323" s="132"/>
      <c r="K323" s="132"/>
      <c r="L323" s="132"/>
      <c r="M323" s="132"/>
      <c r="N323" s="132"/>
      <c r="O323" s="132"/>
      <c r="P323" s="132"/>
      <c r="Q323" s="132"/>
      <c r="R323" s="132"/>
      <c r="S323" s="132"/>
      <c r="T323" s="76"/>
      <c r="U323" s="76"/>
    </row>
    <row r="324" spans="3:21" ht="12.75">
      <c r="C324" s="132"/>
      <c r="D324" s="132"/>
      <c r="E324" s="132"/>
      <c r="F324" s="133"/>
      <c r="G324" s="133"/>
      <c r="H324" s="132"/>
      <c r="I324" s="132"/>
      <c r="J324" s="132"/>
      <c r="K324" s="132"/>
      <c r="L324" s="132"/>
      <c r="M324" s="132"/>
      <c r="N324" s="132"/>
      <c r="O324" s="132"/>
      <c r="P324" s="132"/>
      <c r="Q324" s="132"/>
      <c r="R324" s="132"/>
      <c r="S324" s="132"/>
      <c r="T324" s="76"/>
      <c r="U324" s="76"/>
    </row>
    <row r="325" spans="3:21" ht="12.75">
      <c r="C325" s="132"/>
      <c r="D325" s="132"/>
      <c r="E325" s="132"/>
      <c r="F325" s="133"/>
      <c r="G325" s="133"/>
      <c r="H325" s="132"/>
      <c r="I325" s="132"/>
      <c r="J325" s="132"/>
      <c r="K325" s="132"/>
      <c r="L325" s="132"/>
      <c r="M325" s="132"/>
      <c r="N325" s="132"/>
      <c r="O325" s="132"/>
      <c r="P325" s="132"/>
      <c r="Q325" s="132"/>
      <c r="R325" s="132"/>
      <c r="S325" s="132"/>
      <c r="T325" s="76"/>
      <c r="U325" s="76"/>
    </row>
    <row r="326" spans="3:21" ht="12.75">
      <c r="C326" s="132"/>
      <c r="D326" s="132"/>
      <c r="E326" s="132"/>
      <c r="F326" s="133"/>
      <c r="G326" s="133"/>
      <c r="H326" s="132"/>
      <c r="I326" s="132"/>
      <c r="J326" s="132"/>
      <c r="K326" s="132"/>
      <c r="L326" s="132"/>
      <c r="M326" s="132"/>
      <c r="N326" s="132"/>
      <c r="O326" s="132"/>
      <c r="P326" s="132"/>
      <c r="Q326" s="132"/>
      <c r="R326" s="132"/>
      <c r="S326" s="132"/>
      <c r="T326" s="76"/>
      <c r="U326" s="76"/>
    </row>
    <row r="327" spans="3:21" ht="12.75">
      <c r="C327" s="132"/>
      <c r="D327" s="132"/>
      <c r="E327" s="132"/>
      <c r="F327" s="133"/>
      <c r="G327" s="133"/>
      <c r="H327" s="132"/>
      <c r="I327" s="132"/>
      <c r="J327" s="132"/>
      <c r="K327" s="132"/>
      <c r="L327" s="132"/>
      <c r="M327" s="132"/>
      <c r="N327" s="132"/>
      <c r="O327" s="132"/>
      <c r="P327" s="132"/>
      <c r="Q327" s="132"/>
      <c r="R327" s="132"/>
      <c r="S327" s="132"/>
      <c r="T327" s="76"/>
      <c r="U327" s="76"/>
    </row>
    <row r="328" spans="3:21" ht="12.75">
      <c r="C328" s="132"/>
      <c r="D328" s="132"/>
      <c r="E328" s="132"/>
      <c r="F328" s="133"/>
      <c r="G328" s="133"/>
      <c r="H328" s="132"/>
      <c r="I328" s="132"/>
      <c r="J328" s="132"/>
      <c r="K328" s="132"/>
      <c r="L328" s="132"/>
      <c r="M328" s="132"/>
      <c r="N328" s="132"/>
      <c r="O328" s="132"/>
      <c r="P328" s="132"/>
      <c r="Q328" s="132"/>
      <c r="R328" s="132"/>
      <c r="S328" s="132"/>
      <c r="T328" s="76"/>
      <c r="U328" s="76"/>
    </row>
    <row r="329" spans="3:21" ht="12.75">
      <c r="C329" s="132"/>
      <c r="D329" s="132"/>
      <c r="E329" s="132"/>
      <c r="F329" s="133"/>
      <c r="G329" s="133"/>
      <c r="H329" s="132"/>
      <c r="I329" s="132"/>
      <c r="J329" s="132"/>
      <c r="K329" s="132"/>
      <c r="L329" s="132"/>
      <c r="M329" s="132"/>
      <c r="N329" s="132"/>
      <c r="O329" s="132"/>
      <c r="P329" s="132"/>
      <c r="Q329" s="132"/>
      <c r="R329" s="132"/>
      <c r="S329" s="132"/>
      <c r="T329" s="76"/>
      <c r="U329" s="76"/>
    </row>
    <row r="330" spans="3:21" ht="12.75">
      <c r="C330" s="132"/>
      <c r="D330" s="132"/>
      <c r="E330" s="132"/>
      <c r="F330" s="133"/>
      <c r="G330" s="133"/>
      <c r="H330" s="132"/>
      <c r="I330" s="132"/>
      <c r="J330" s="132"/>
      <c r="K330" s="132"/>
      <c r="L330" s="132"/>
      <c r="M330" s="132"/>
      <c r="N330" s="132"/>
      <c r="O330" s="132"/>
      <c r="P330" s="132"/>
      <c r="Q330" s="132"/>
      <c r="R330" s="132"/>
      <c r="S330" s="132"/>
      <c r="T330" s="76"/>
      <c r="U330" s="76"/>
    </row>
    <row r="331" spans="3:21" ht="12.75">
      <c r="C331" s="132"/>
      <c r="D331" s="132"/>
      <c r="E331" s="132"/>
      <c r="F331" s="133"/>
      <c r="G331" s="133"/>
      <c r="H331" s="132"/>
      <c r="I331" s="132"/>
      <c r="J331" s="132"/>
      <c r="K331" s="132"/>
      <c r="L331" s="132"/>
      <c r="M331" s="132"/>
      <c r="N331" s="132"/>
      <c r="O331" s="132"/>
      <c r="P331" s="132"/>
      <c r="Q331" s="132"/>
      <c r="R331" s="132"/>
      <c r="S331" s="132"/>
      <c r="T331" s="76"/>
      <c r="U331" s="76"/>
    </row>
    <row r="332" spans="3:21" ht="12.75">
      <c r="C332" s="132"/>
      <c r="D332" s="132"/>
      <c r="E332" s="132"/>
      <c r="F332" s="133"/>
      <c r="G332" s="133"/>
      <c r="H332" s="132"/>
      <c r="I332" s="132"/>
      <c r="J332" s="132"/>
      <c r="K332" s="132"/>
      <c r="L332" s="132"/>
      <c r="M332" s="132"/>
      <c r="N332" s="132"/>
      <c r="O332" s="132"/>
      <c r="P332" s="132"/>
      <c r="Q332" s="132"/>
      <c r="R332" s="132"/>
      <c r="S332" s="132"/>
      <c r="T332" s="76"/>
      <c r="U332" s="76"/>
    </row>
    <row r="333" spans="3:21" ht="12.75">
      <c r="C333" s="132"/>
      <c r="D333" s="132"/>
      <c r="E333" s="132"/>
      <c r="F333" s="133"/>
      <c r="G333" s="133"/>
      <c r="H333" s="132"/>
      <c r="I333" s="132"/>
      <c r="J333" s="132"/>
      <c r="K333" s="132"/>
      <c r="L333" s="132"/>
      <c r="M333" s="132"/>
      <c r="N333" s="132"/>
      <c r="O333" s="132"/>
      <c r="P333" s="132"/>
      <c r="Q333" s="132"/>
      <c r="R333" s="132"/>
      <c r="S333" s="132"/>
      <c r="T333" s="76"/>
      <c r="U333" s="76"/>
    </row>
    <row r="334" spans="3:21" ht="12.75">
      <c r="C334" s="132"/>
      <c r="D334" s="132"/>
      <c r="E334" s="132"/>
      <c r="F334" s="133"/>
      <c r="G334" s="133"/>
      <c r="H334" s="132"/>
      <c r="I334" s="132"/>
      <c r="J334" s="132"/>
      <c r="K334" s="132"/>
      <c r="L334" s="132"/>
      <c r="M334" s="132"/>
      <c r="N334" s="132"/>
      <c r="O334" s="132"/>
      <c r="P334" s="132"/>
      <c r="Q334" s="132"/>
      <c r="R334" s="132"/>
      <c r="S334" s="132"/>
      <c r="T334" s="76"/>
      <c r="U334" s="76"/>
    </row>
    <row r="335" spans="3:21" ht="12.75">
      <c r="C335" s="132"/>
      <c r="D335" s="132"/>
      <c r="E335" s="132"/>
      <c r="F335" s="133"/>
      <c r="G335" s="133"/>
      <c r="H335" s="132"/>
      <c r="I335" s="132"/>
      <c r="J335" s="132"/>
      <c r="K335" s="132"/>
      <c r="L335" s="132"/>
      <c r="M335" s="132"/>
      <c r="N335" s="132"/>
      <c r="O335" s="132"/>
      <c r="P335" s="132"/>
      <c r="Q335" s="132"/>
      <c r="R335" s="132"/>
      <c r="S335" s="132"/>
      <c r="T335" s="76"/>
      <c r="U335" s="76"/>
    </row>
    <row r="336" spans="3:21" ht="12.75">
      <c r="C336" s="132"/>
      <c r="D336" s="132"/>
      <c r="E336" s="132"/>
      <c r="F336" s="133"/>
      <c r="G336" s="133"/>
      <c r="H336" s="132"/>
      <c r="I336" s="132"/>
      <c r="J336" s="132"/>
      <c r="K336" s="132"/>
      <c r="L336" s="132"/>
      <c r="M336" s="132"/>
      <c r="N336" s="132"/>
      <c r="O336" s="132"/>
      <c r="P336" s="132"/>
      <c r="Q336" s="132"/>
      <c r="R336" s="132"/>
      <c r="S336" s="132"/>
      <c r="T336" s="76"/>
      <c r="U336" s="76"/>
    </row>
    <row r="337" spans="3:21" ht="12.75">
      <c r="C337" s="132"/>
      <c r="D337" s="132"/>
      <c r="E337" s="132"/>
      <c r="F337" s="133"/>
      <c r="G337" s="133"/>
      <c r="H337" s="132"/>
      <c r="I337" s="132"/>
      <c r="J337" s="132"/>
      <c r="K337" s="132"/>
      <c r="L337" s="132"/>
      <c r="M337" s="132"/>
      <c r="N337" s="132"/>
      <c r="O337" s="132"/>
      <c r="P337" s="132"/>
      <c r="Q337" s="132"/>
      <c r="R337" s="132"/>
      <c r="S337" s="132"/>
      <c r="T337" s="76"/>
      <c r="U337" s="76"/>
    </row>
    <row r="338" spans="3:19" ht="12.75">
      <c r="C338" s="132"/>
      <c r="D338" s="132"/>
      <c r="E338" s="132"/>
      <c r="F338" s="133"/>
      <c r="G338" s="133"/>
      <c r="H338" s="132"/>
      <c r="I338" s="132"/>
      <c r="J338" s="132"/>
      <c r="K338" s="132"/>
      <c r="L338" s="132"/>
      <c r="M338" s="132"/>
      <c r="N338" s="132"/>
      <c r="O338" s="132"/>
      <c r="P338" s="132"/>
      <c r="Q338" s="132"/>
      <c r="R338" s="132"/>
      <c r="S338" s="132"/>
    </row>
    <row r="339" spans="3:19" ht="12.75">
      <c r="C339" s="132"/>
      <c r="D339" s="132"/>
      <c r="E339" s="132"/>
      <c r="F339" s="133"/>
      <c r="G339" s="133"/>
      <c r="H339" s="132"/>
      <c r="I339" s="132"/>
      <c r="J339" s="132"/>
      <c r="K339" s="132"/>
      <c r="L339" s="132"/>
      <c r="M339" s="132"/>
      <c r="N339" s="132"/>
      <c r="O339" s="132"/>
      <c r="P339" s="132"/>
      <c r="Q339" s="132"/>
      <c r="R339" s="132"/>
      <c r="S339" s="132"/>
    </row>
    <row r="340" spans="3:19" ht="12.75">
      <c r="C340" s="132"/>
      <c r="D340" s="132"/>
      <c r="E340" s="132"/>
      <c r="F340" s="133"/>
      <c r="G340" s="133"/>
      <c r="H340" s="132"/>
      <c r="I340" s="132"/>
      <c r="J340" s="132"/>
      <c r="K340" s="132"/>
      <c r="L340" s="132"/>
      <c r="M340" s="132"/>
      <c r="N340" s="132"/>
      <c r="O340" s="132"/>
      <c r="P340" s="132"/>
      <c r="Q340" s="132"/>
      <c r="R340" s="132"/>
      <c r="S340" s="132"/>
    </row>
    <row r="341" spans="3:19" ht="12.75">
      <c r="C341" s="132"/>
      <c r="D341" s="132"/>
      <c r="E341" s="132"/>
      <c r="F341" s="133"/>
      <c r="G341" s="133"/>
      <c r="H341" s="132"/>
      <c r="I341" s="132"/>
      <c r="J341" s="132"/>
      <c r="K341" s="132"/>
      <c r="L341" s="132"/>
      <c r="M341" s="132"/>
      <c r="N341" s="132"/>
      <c r="O341" s="132"/>
      <c r="P341" s="132"/>
      <c r="Q341" s="132"/>
      <c r="R341" s="132"/>
      <c r="S341" s="132"/>
    </row>
    <row r="342" spans="3:19" ht="12.75">
      <c r="C342" s="132"/>
      <c r="D342" s="132"/>
      <c r="E342" s="132"/>
      <c r="F342" s="133"/>
      <c r="G342" s="133"/>
      <c r="H342" s="132"/>
      <c r="I342" s="132"/>
      <c r="J342" s="132"/>
      <c r="K342" s="132"/>
      <c r="L342" s="132"/>
      <c r="M342" s="132"/>
      <c r="N342" s="132"/>
      <c r="O342" s="132"/>
      <c r="P342" s="132"/>
      <c r="Q342" s="132"/>
      <c r="R342" s="132"/>
      <c r="S342" s="132"/>
    </row>
    <row r="343" spans="3:19" ht="12.75">
      <c r="C343" s="132"/>
      <c r="D343" s="132"/>
      <c r="E343" s="132"/>
      <c r="F343" s="133"/>
      <c r="G343" s="133"/>
      <c r="H343" s="132"/>
      <c r="I343" s="132"/>
      <c r="J343" s="132"/>
      <c r="K343" s="132"/>
      <c r="L343" s="132"/>
      <c r="M343" s="132"/>
      <c r="N343" s="132"/>
      <c r="O343" s="132"/>
      <c r="P343" s="132"/>
      <c r="Q343" s="132"/>
      <c r="R343" s="132"/>
      <c r="S343" s="132"/>
    </row>
    <row r="344" spans="3:19" ht="12.75">
      <c r="C344" s="132"/>
      <c r="D344" s="132"/>
      <c r="E344" s="132"/>
      <c r="F344" s="133"/>
      <c r="G344" s="133"/>
      <c r="H344" s="132"/>
      <c r="I344" s="132"/>
      <c r="J344" s="132"/>
      <c r="K344" s="132"/>
      <c r="L344" s="132"/>
      <c r="M344" s="132"/>
      <c r="N344" s="132"/>
      <c r="O344" s="132"/>
      <c r="P344" s="132"/>
      <c r="Q344" s="132"/>
      <c r="R344" s="132"/>
      <c r="S344" s="132"/>
    </row>
    <row r="345" spans="3:19" ht="12.75">
      <c r="C345" s="132"/>
      <c r="D345" s="132"/>
      <c r="E345" s="132"/>
      <c r="F345" s="133"/>
      <c r="G345" s="133"/>
      <c r="H345" s="132"/>
      <c r="I345" s="132"/>
      <c r="J345" s="132"/>
      <c r="K345" s="132"/>
      <c r="L345" s="132"/>
      <c r="M345" s="132"/>
      <c r="N345" s="132"/>
      <c r="O345" s="132"/>
      <c r="P345" s="132"/>
      <c r="Q345" s="132"/>
      <c r="R345" s="132"/>
      <c r="S345" s="132"/>
    </row>
    <row r="346" spans="3:19" ht="12.75">
      <c r="C346" s="132"/>
      <c r="D346" s="132"/>
      <c r="E346" s="132"/>
      <c r="F346" s="133"/>
      <c r="G346" s="133"/>
      <c r="H346" s="132"/>
      <c r="I346" s="132"/>
      <c r="J346" s="132"/>
      <c r="K346" s="132"/>
      <c r="L346" s="132"/>
      <c r="M346" s="132"/>
      <c r="N346" s="132"/>
      <c r="O346" s="132"/>
      <c r="P346" s="132"/>
      <c r="Q346" s="132"/>
      <c r="R346" s="132"/>
      <c r="S346" s="132"/>
    </row>
    <row r="347" spans="3:19" ht="12.75">
      <c r="C347" s="132"/>
      <c r="D347" s="132"/>
      <c r="E347" s="132"/>
      <c r="F347" s="133"/>
      <c r="G347" s="133"/>
      <c r="H347" s="132"/>
      <c r="I347" s="132"/>
      <c r="J347" s="132"/>
      <c r="K347" s="132"/>
      <c r="L347" s="132"/>
      <c r="M347" s="132"/>
      <c r="N347" s="132"/>
      <c r="O347" s="132"/>
      <c r="P347" s="132"/>
      <c r="Q347" s="132"/>
      <c r="R347" s="132"/>
      <c r="S347" s="132"/>
    </row>
    <row r="348" spans="3:19" ht="12.75">
      <c r="C348" s="132"/>
      <c r="D348" s="132"/>
      <c r="E348" s="132"/>
      <c r="F348" s="133"/>
      <c r="G348" s="133"/>
      <c r="H348" s="132"/>
      <c r="I348" s="132"/>
      <c r="J348" s="132"/>
      <c r="K348" s="132"/>
      <c r="L348" s="132"/>
      <c r="M348" s="132"/>
      <c r="N348" s="132"/>
      <c r="O348" s="132"/>
      <c r="P348" s="132"/>
      <c r="Q348" s="132"/>
      <c r="R348" s="132"/>
      <c r="S348" s="132"/>
    </row>
    <row r="349" spans="3:19" ht="12.75">
      <c r="C349" s="132"/>
      <c r="D349" s="132"/>
      <c r="E349" s="132"/>
      <c r="F349" s="133"/>
      <c r="G349" s="133"/>
      <c r="H349" s="132"/>
      <c r="I349" s="132"/>
      <c r="J349" s="132"/>
      <c r="K349" s="132"/>
      <c r="L349" s="132"/>
      <c r="M349" s="132"/>
      <c r="N349" s="132"/>
      <c r="O349" s="132"/>
      <c r="P349" s="132"/>
      <c r="Q349" s="132"/>
      <c r="R349" s="132"/>
      <c r="S349" s="132"/>
    </row>
    <row r="350" spans="3:19" ht="12.75">
      <c r="C350" s="132"/>
      <c r="D350" s="132"/>
      <c r="E350" s="132"/>
      <c r="F350" s="133"/>
      <c r="G350" s="133"/>
      <c r="H350" s="132"/>
      <c r="I350" s="132"/>
      <c r="J350" s="132"/>
      <c r="K350" s="132"/>
      <c r="L350" s="132"/>
      <c r="M350" s="132"/>
      <c r="N350" s="132"/>
      <c r="O350" s="132"/>
      <c r="P350" s="132"/>
      <c r="Q350" s="132"/>
      <c r="R350" s="132"/>
      <c r="S350" s="132"/>
    </row>
    <row r="351" spans="3:19" ht="12.75">
      <c r="C351" s="132"/>
      <c r="D351" s="132"/>
      <c r="E351" s="132"/>
      <c r="F351" s="133"/>
      <c r="G351" s="133"/>
      <c r="H351" s="132"/>
      <c r="I351" s="132"/>
      <c r="J351" s="132"/>
      <c r="K351" s="132"/>
      <c r="L351" s="132"/>
      <c r="M351" s="132"/>
      <c r="N351" s="132"/>
      <c r="O351" s="132"/>
      <c r="P351" s="132"/>
      <c r="Q351" s="132"/>
      <c r="R351" s="132"/>
      <c r="S351" s="132"/>
    </row>
    <row r="352" spans="3:19" ht="12.75">
      <c r="C352" s="132"/>
      <c r="D352" s="132"/>
      <c r="E352" s="132"/>
      <c r="F352" s="133"/>
      <c r="G352" s="133"/>
      <c r="H352" s="132"/>
      <c r="I352" s="132"/>
      <c r="J352" s="132"/>
      <c r="K352" s="132"/>
      <c r="L352" s="132"/>
      <c r="M352" s="132"/>
      <c r="N352" s="132"/>
      <c r="O352" s="132"/>
      <c r="P352" s="132"/>
      <c r="Q352" s="132"/>
      <c r="R352" s="132"/>
      <c r="S352" s="132"/>
    </row>
    <row r="353" spans="3:19" ht="12.75">
      <c r="C353" s="132"/>
      <c r="D353" s="132"/>
      <c r="E353" s="132"/>
      <c r="F353" s="133"/>
      <c r="G353" s="133"/>
      <c r="H353" s="132"/>
      <c r="I353" s="132"/>
      <c r="J353" s="132"/>
      <c r="K353" s="132"/>
      <c r="L353" s="132"/>
      <c r="M353" s="132"/>
      <c r="N353" s="132"/>
      <c r="O353" s="132"/>
      <c r="P353" s="132"/>
      <c r="Q353" s="132"/>
      <c r="R353" s="132"/>
      <c r="S353" s="132"/>
    </row>
    <row r="354" spans="3:19" ht="12.75">
      <c r="C354" s="132"/>
      <c r="D354" s="132"/>
      <c r="E354" s="132"/>
      <c r="F354" s="133"/>
      <c r="G354" s="133"/>
      <c r="H354" s="132"/>
      <c r="I354" s="132"/>
      <c r="J354" s="132"/>
      <c r="K354" s="132"/>
      <c r="L354" s="132"/>
      <c r="M354" s="132"/>
      <c r="N354" s="132"/>
      <c r="O354" s="132"/>
      <c r="P354" s="132"/>
      <c r="Q354" s="132"/>
      <c r="R354" s="132"/>
      <c r="S354" s="132"/>
    </row>
    <row r="355" spans="3:19" ht="12.75">
      <c r="C355" s="132"/>
      <c r="D355" s="132"/>
      <c r="E355" s="132"/>
      <c r="F355" s="133"/>
      <c r="G355" s="133"/>
      <c r="H355" s="132"/>
      <c r="I355" s="132"/>
      <c r="J355" s="132"/>
      <c r="K355" s="132"/>
      <c r="L355" s="132"/>
      <c r="M355" s="132"/>
      <c r="N355" s="132"/>
      <c r="O355" s="132"/>
      <c r="P355" s="132"/>
      <c r="Q355" s="132"/>
      <c r="R355" s="132"/>
      <c r="S355" s="132"/>
    </row>
    <row r="356" spans="3:19" ht="12.75">
      <c r="C356" s="132"/>
      <c r="D356" s="132"/>
      <c r="E356" s="132"/>
      <c r="F356" s="133"/>
      <c r="G356" s="133"/>
      <c r="H356" s="132"/>
      <c r="I356" s="132"/>
      <c r="J356" s="132"/>
      <c r="K356" s="132"/>
      <c r="L356" s="132"/>
      <c r="M356" s="132"/>
      <c r="N356" s="132"/>
      <c r="O356" s="132"/>
      <c r="P356" s="132"/>
      <c r="Q356" s="132"/>
      <c r="R356" s="132"/>
      <c r="S356" s="132"/>
    </row>
    <row r="357" spans="3:19" ht="12.75">
      <c r="C357" s="132"/>
      <c r="D357" s="132"/>
      <c r="E357" s="132"/>
      <c r="F357" s="133"/>
      <c r="G357" s="133"/>
      <c r="H357" s="132"/>
      <c r="I357" s="132"/>
      <c r="J357" s="132"/>
      <c r="K357" s="132"/>
      <c r="L357" s="132"/>
      <c r="M357" s="132"/>
      <c r="N357" s="132"/>
      <c r="O357" s="132"/>
      <c r="P357" s="132"/>
      <c r="Q357" s="132"/>
      <c r="R357" s="132"/>
      <c r="S357" s="132"/>
    </row>
    <row r="358" spans="3:19" ht="12.75">
      <c r="C358" s="132"/>
      <c r="D358" s="132"/>
      <c r="E358" s="132"/>
      <c r="F358" s="133"/>
      <c r="G358" s="133"/>
      <c r="H358" s="132"/>
      <c r="I358" s="132"/>
      <c r="J358" s="132"/>
      <c r="K358" s="132"/>
      <c r="L358" s="132"/>
      <c r="M358" s="132"/>
      <c r="N358" s="132"/>
      <c r="O358" s="132"/>
      <c r="P358" s="132"/>
      <c r="Q358" s="132"/>
      <c r="R358" s="132"/>
      <c r="S358" s="132"/>
    </row>
    <row r="359" spans="3:19" ht="12.75">
      <c r="C359" s="132"/>
      <c r="D359" s="132"/>
      <c r="E359" s="132"/>
      <c r="F359" s="133"/>
      <c r="G359" s="133"/>
      <c r="H359" s="132"/>
      <c r="I359" s="132"/>
      <c r="J359" s="132"/>
      <c r="K359" s="132"/>
      <c r="L359" s="132"/>
      <c r="M359" s="132"/>
      <c r="N359" s="132"/>
      <c r="O359" s="132"/>
      <c r="P359" s="132"/>
      <c r="Q359" s="132"/>
      <c r="R359" s="132"/>
      <c r="S359" s="132"/>
    </row>
    <row r="360" spans="3:19" ht="12.75">
      <c r="C360" s="132"/>
      <c r="D360" s="132"/>
      <c r="E360" s="132"/>
      <c r="F360" s="133"/>
      <c r="G360" s="133"/>
      <c r="H360" s="132"/>
      <c r="I360" s="132"/>
      <c r="J360" s="132"/>
      <c r="K360" s="132"/>
      <c r="L360" s="132"/>
      <c r="M360" s="132"/>
      <c r="N360" s="132"/>
      <c r="O360" s="132"/>
      <c r="P360" s="132"/>
      <c r="Q360" s="132"/>
      <c r="R360" s="132"/>
      <c r="S360" s="132"/>
    </row>
    <row r="361" spans="3:19" ht="12.75">
      <c r="C361" s="132"/>
      <c r="D361" s="132"/>
      <c r="E361" s="132"/>
      <c r="F361" s="133"/>
      <c r="G361" s="133"/>
      <c r="H361" s="132"/>
      <c r="I361" s="132"/>
      <c r="J361" s="132"/>
      <c r="K361" s="132"/>
      <c r="L361" s="132"/>
      <c r="M361" s="132"/>
      <c r="N361" s="132"/>
      <c r="O361" s="132"/>
      <c r="P361" s="132"/>
      <c r="Q361" s="132"/>
      <c r="R361" s="132"/>
      <c r="S361" s="132"/>
    </row>
    <row r="362" spans="3:19" ht="12.75">
      <c r="C362" s="132"/>
      <c r="D362" s="132"/>
      <c r="E362" s="132"/>
      <c r="F362" s="133"/>
      <c r="G362" s="133"/>
      <c r="H362" s="132"/>
      <c r="I362" s="132"/>
      <c r="J362" s="132"/>
      <c r="K362" s="132"/>
      <c r="L362" s="132"/>
      <c r="M362" s="132"/>
      <c r="N362" s="132"/>
      <c r="O362" s="132"/>
      <c r="P362" s="132"/>
      <c r="Q362" s="132"/>
      <c r="R362" s="132"/>
      <c r="S362" s="132"/>
    </row>
    <row r="363" spans="3:19" ht="12.75">
      <c r="C363" s="132"/>
      <c r="D363" s="132"/>
      <c r="E363" s="132"/>
      <c r="F363" s="133"/>
      <c r="G363" s="133"/>
      <c r="H363" s="132"/>
      <c r="I363" s="132"/>
      <c r="J363" s="132"/>
      <c r="K363" s="132"/>
      <c r="L363" s="132"/>
      <c r="M363" s="132"/>
      <c r="N363" s="132"/>
      <c r="O363" s="132"/>
      <c r="P363" s="132"/>
      <c r="Q363" s="132"/>
      <c r="R363" s="132"/>
      <c r="S363" s="132"/>
    </row>
    <row r="364" spans="3:19" ht="12.75">
      <c r="C364" s="132"/>
      <c r="D364" s="132"/>
      <c r="E364" s="132"/>
      <c r="F364" s="133"/>
      <c r="G364" s="133"/>
      <c r="H364" s="132"/>
      <c r="I364" s="132"/>
      <c r="J364" s="132"/>
      <c r="K364" s="132"/>
      <c r="L364" s="132"/>
      <c r="M364" s="132"/>
      <c r="N364" s="132"/>
      <c r="O364" s="132"/>
      <c r="P364" s="132"/>
      <c r="Q364" s="132"/>
      <c r="R364" s="132"/>
      <c r="S364" s="132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allowBlank="1" showErrorMessage="1" errorTitle="Intensité du comatage de 0 à 5" sqref="N66:N77 L66:L77"/>
    <dataValidation type="list" allowBlank="1" showErrorMessage="1" errorTitle="Intensité du comatage de 0 à 5" sqref="M66:M77">
      <formula1>$W$1:$W$3</formula1>
    </dataValidation>
    <dataValidation type="list" allowBlank="1" showErrorMessage="1" errorTitle="Codage SANDRE svp" sqref="E66:E77">
      <formula1>$W$8:$W$11</formula1>
    </dataValidation>
    <dataValidation type="whole" operator="greaterThan" allowBlank="1" showInputMessage="1" showErrorMessage="1" errorTitle="Saisie" error="Nombre entier supérieur à 0" sqref="E88:G100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7"/>
  <dimension ref="A1:IV90"/>
  <sheetViews>
    <sheetView tabSelected="1" zoomScale="75" zoomScaleNormal="75" workbookViewId="0" topLeftCell="A1">
      <selection activeCell="A1" sqref="A1:IV16384"/>
    </sheetView>
  </sheetViews>
  <sheetFormatPr defaultColWidth="9.00390625" defaultRowHeight="12.75"/>
  <cols>
    <col min="1" max="1" width="25.8515625" style="184" customWidth="1"/>
    <col min="2" max="2" width="17.28125" style="184" bestFit="1" customWidth="1"/>
    <col min="3" max="3" width="15.28125" style="184" customWidth="1"/>
    <col min="4" max="4" width="11.57421875" style="184" bestFit="1" customWidth="1"/>
    <col min="5" max="6" width="19.140625" style="184" customWidth="1"/>
    <col min="7" max="7" width="19.140625" style="247" customWidth="1"/>
    <col min="8" max="8" width="19.140625" style="184" customWidth="1"/>
    <col min="9" max="9" width="11.7109375" style="184" customWidth="1"/>
    <col min="10" max="10" width="22.00390625" style="184" customWidth="1"/>
    <col min="11" max="11" width="23.140625" style="184" customWidth="1"/>
    <col min="12" max="12" width="17.140625" style="184" customWidth="1"/>
    <col min="13" max="13" width="11.7109375" style="184" customWidth="1"/>
    <col min="14" max="14" width="16.8515625" style="184" customWidth="1"/>
    <col min="15" max="15" width="13.28125" style="184" customWidth="1"/>
    <col min="16" max="16" width="11.00390625" style="184" customWidth="1"/>
    <col min="17" max="17" width="18.57421875" style="184" bestFit="1" customWidth="1"/>
    <col min="18" max="18" width="13.421875" style="184" bestFit="1" customWidth="1"/>
    <col min="19" max="16384" width="9.00390625" style="184" customWidth="1"/>
  </cols>
  <sheetData>
    <row r="1" spans="1:256" s="139" customFormat="1" ht="12" thickBot="1">
      <c r="A1" s="134" t="s">
        <v>220</v>
      </c>
      <c r="B1" s="135"/>
      <c r="C1" s="136"/>
      <c r="D1" s="136"/>
      <c r="E1" s="136"/>
      <c r="F1" s="136"/>
      <c r="G1" s="137"/>
      <c r="H1" s="136"/>
      <c r="I1" s="138" t="s">
        <v>221</v>
      </c>
      <c r="J1" s="134" t="s">
        <v>220</v>
      </c>
      <c r="K1" s="135"/>
      <c r="L1" s="136"/>
      <c r="M1" s="136"/>
      <c r="N1" s="136"/>
      <c r="O1" s="136"/>
      <c r="Q1" s="140"/>
      <c r="R1" s="138" t="s">
        <v>222</v>
      </c>
      <c r="S1" s="140"/>
      <c r="T1" s="140"/>
      <c r="U1" s="140"/>
      <c r="V1" s="140"/>
      <c r="W1" s="141"/>
      <c r="X1" s="142" t="s">
        <v>10</v>
      </c>
      <c r="Y1" s="143" t="s">
        <v>17</v>
      </c>
      <c r="Z1" s="143" t="s">
        <v>25</v>
      </c>
      <c r="AA1" s="144" t="s">
        <v>31</v>
      </c>
      <c r="AB1" s="144" t="s">
        <v>36</v>
      </c>
      <c r="AC1" s="144" t="s">
        <v>42</v>
      </c>
      <c r="AD1" s="143" t="s">
        <v>48</v>
      </c>
      <c r="AE1" s="143" t="s">
        <v>53</v>
      </c>
      <c r="AF1" s="143" t="s">
        <v>57</v>
      </c>
      <c r="AG1" s="143" t="s">
        <v>61</v>
      </c>
      <c r="AH1" s="143" t="s">
        <v>66</v>
      </c>
      <c r="AI1" s="145" t="s">
        <v>70</v>
      </c>
      <c r="AJ1" s="146" t="s">
        <v>10</v>
      </c>
      <c r="AK1" s="147" t="s">
        <v>17</v>
      </c>
      <c r="AL1" s="147" t="s">
        <v>25</v>
      </c>
      <c r="AM1" s="148" t="s">
        <v>31</v>
      </c>
      <c r="AN1" s="148" t="s">
        <v>36</v>
      </c>
      <c r="AO1" s="148" t="s">
        <v>42</v>
      </c>
      <c r="AP1" s="147" t="s">
        <v>48</v>
      </c>
      <c r="AQ1" s="147" t="s">
        <v>53</v>
      </c>
      <c r="AR1" s="147" t="s">
        <v>57</v>
      </c>
      <c r="AS1" s="147" t="s">
        <v>61</v>
      </c>
      <c r="AT1" s="147" t="s">
        <v>66</v>
      </c>
      <c r="AU1" s="149" t="s">
        <v>70</v>
      </c>
      <c r="AV1" s="150" t="s">
        <v>10</v>
      </c>
      <c r="AW1" s="151" t="s">
        <v>17</v>
      </c>
      <c r="AX1" s="151" t="s">
        <v>25</v>
      </c>
      <c r="AY1" s="152" t="s">
        <v>31</v>
      </c>
      <c r="AZ1" s="152" t="s">
        <v>36</v>
      </c>
      <c r="BA1" s="152" t="s">
        <v>42</v>
      </c>
      <c r="BB1" s="151" t="s">
        <v>48</v>
      </c>
      <c r="BC1" s="151" t="s">
        <v>53</v>
      </c>
      <c r="BD1" s="151" t="s">
        <v>57</v>
      </c>
      <c r="BE1" s="151" t="s">
        <v>61</v>
      </c>
      <c r="BF1" s="151" t="s">
        <v>66</v>
      </c>
      <c r="BG1" s="153" t="s">
        <v>70</v>
      </c>
      <c r="BH1" s="154" t="s">
        <v>10</v>
      </c>
      <c r="BI1" s="147" t="s">
        <v>17</v>
      </c>
      <c r="BJ1" s="147" t="s">
        <v>25</v>
      </c>
      <c r="BK1" s="148" t="s">
        <v>31</v>
      </c>
      <c r="BL1" s="148" t="s">
        <v>36</v>
      </c>
      <c r="BM1" s="148" t="s">
        <v>42</v>
      </c>
      <c r="BN1" s="147" t="s">
        <v>48</v>
      </c>
      <c r="BO1" s="147" t="s">
        <v>53</v>
      </c>
      <c r="BP1" s="147" t="s">
        <v>57</v>
      </c>
      <c r="BQ1" s="147" t="s">
        <v>61</v>
      </c>
      <c r="BR1" s="147" t="s">
        <v>66</v>
      </c>
      <c r="BS1" s="149" t="s">
        <v>70</v>
      </c>
      <c r="GC1" s="155"/>
      <c r="GD1" s="155"/>
      <c r="GE1" s="155"/>
      <c r="GF1" s="155"/>
      <c r="GG1" s="155"/>
      <c r="GH1" s="155"/>
      <c r="GI1" s="155"/>
      <c r="GJ1" s="155"/>
      <c r="GK1" s="155"/>
      <c r="GL1" s="155"/>
      <c r="GM1" s="155"/>
      <c r="GN1" s="155"/>
      <c r="GO1" s="155"/>
      <c r="GP1" s="155"/>
      <c r="GQ1" s="155"/>
      <c r="GR1" s="155"/>
      <c r="GS1" s="155"/>
      <c r="GT1" s="155"/>
      <c r="GU1" s="155"/>
      <c r="GV1" s="155"/>
      <c r="GW1" s="155"/>
      <c r="GX1" s="155"/>
      <c r="GY1" s="155"/>
      <c r="GZ1" s="155"/>
      <c r="HA1" s="155"/>
      <c r="HB1" s="155"/>
      <c r="HC1" s="155"/>
      <c r="HD1" s="155"/>
      <c r="HE1" s="155"/>
      <c r="HF1" s="155"/>
      <c r="HG1" s="155"/>
      <c r="HH1" s="155"/>
      <c r="HI1" s="155"/>
      <c r="HJ1" s="155"/>
      <c r="HK1" s="155"/>
      <c r="HL1" s="155"/>
      <c r="HM1" s="155"/>
      <c r="HN1" s="155"/>
      <c r="HO1" s="155"/>
      <c r="HP1" s="155"/>
      <c r="HQ1" s="155"/>
      <c r="HR1" s="155"/>
      <c r="HS1" s="155"/>
      <c r="HT1" s="155"/>
      <c r="HU1" s="155"/>
      <c r="HV1" s="155"/>
      <c r="HW1" s="155"/>
      <c r="HX1" s="155"/>
      <c r="HY1" s="155"/>
      <c r="HZ1" s="155"/>
      <c r="IA1" s="155"/>
      <c r="IB1" s="155"/>
      <c r="IC1" s="155"/>
      <c r="ID1" s="155"/>
      <c r="IE1" s="155"/>
      <c r="IF1" s="155"/>
      <c r="IG1" s="155"/>
      <c r="IH1" s="155"/>
      <c r="II1" s="155"/>
      <c r="IJ1" s="155"/>
      <c r="IK1" s="155"/>
      <c r="IL1" s="155"/>
      <c r="IM1" s="155"/>
      <c r="IN1" s="155"/>
      <c r="IO1" s="155"/>
      <c r="IP1" s="155"/>
      <c r="IQ1" s="155"/>
      <c r="IR1" s="155"/>
      <c r="IS1" s="155"/>
      <c r="IT1" s="155"/>
      <c r="IU1" s="155"/>
      <c r="IV1" s="155"/>
    </row>
    <row r="2" spans="7:256" s="139" customFormat="1" ht="11.25">
      <c r="G2" s="156"/>
      <c r="P2" s="157"/>
      <c r="Q2" s="158"/>
      <c r="R2" s="158"/>
      <c r="S2" s="158"/>
      <c r="T2" s="158"/>
      <c r="U2" s="158"/>
      <c r="V2" s="158"/>
      <c r="W2" s="141"/>
      <c r="X2" s="159" t="s">
        <v>62</v>
      </c>
      <c r="Y2" s="159" t="s">
        <v>62</v>
      </c>
      <c r="Z2" s="159" t="s">
        <v>62</v>
      </c>
      <c r="AA2" s="159" t="s">
        <v>62</v>
      </c>
      <c r="AB2" s="159" t="s">
        <v>62</v>
      </c>
      <c r="AC2" s="159" t="s">
        <v>62</v>
      </c>
      <c r="AD2" s="159" t="s">
        <v>62</v>
      </c>
      <c r="AE2" s="159" t="s">
        <v>62</v>
      </c>
      <c r="AF2" s="159" t="s">
        <v>62</v>
      </c>
      <c r="AG2" s="159" t="s">
        <v>62</v>
      </c>
      <c r="AH2" s="159" t="s">
        <v>62</v>
      </c>
      <c r="AI2" s="159" t="s">
        <v>62</v>
      </c>
      <c r="AJ2" s="160" t="s">
        <v>58</v>
      </c>
      <c r="AK2" s="160" t="s">
        <v>58</v>
      </c>
      <c r="AL2" s="160" t="s">
        <v>58</v>
      </c>
      <c r="AM2" s="160" t="s">
        <v>58</v>
      </c>
      <c r="AN2" s="160" t="s">
        <v>58</v>
      </c>
      <c r="AO2" s="160" t="s">
        <v>58</v>
      </c>
      <c r="AP2" s="160" t="s">
        <v>58</v>
      </c>
      <c r="AQ2" s="160" t="s">
        <v>58</v>
      </c>
      <c r="AR2" s="160" t="s">
        <v>58</v>
      </c>
      <c r="AS2" s="160" t="s">
        <v>58</v>
      </c>
      <c r="AT2" s="160" t="s">
        <v>58</v>
      </c>
      <c r="AU2" s="160" t="s">
        <v>58</v>
      </c>
      <c r="AV2" s="161" t="s">
        <v>54</v>
      </c>
      <c r="AW2" s="161" t="s">
        <v>54</v>
      </c>
      <c r="AX2" s="161" t="s">
        <v>54</v>
      </c>
      <c r="AY2" s="161" t="s">
        <v>54</v>
      </c>
      <c r="AZ2" s="161" t="s">
        <v>54</v>
      </c>
      <c r="BA2" s="161" t="s">
        <v>54</v>
      </c>
      <c r="BB2" s="161" t="s">
        <v>54</v>
      </c>
      <c r="BC2" s="161" t="s">
        <v>54</v>
      </c>
      <c r="BD2" s="161" t="s">
        <v>54</v>
      </c>
      <c r="BE2" s="161" t="s">
        <v>54</v>
      </c>
      <c r="BF2" s="161" t="s">
        <v>54</v>
      </c>
      <c r="BG2" s="161" t="s">
        <v>54</v>
      </c>
      <c r="BH2" s="162" t="s">
        <v>49</v>
      </c>
      <c r="BI2" s="162" t="s">
        <v>49</v>
      </c>
      <c r="BJ2" s="162" t="s">
        <v>49</v>
      </c>
      <c r="BK2" s="162" t="s">
        <v>49</v>
      </c>
      <c r="BL2" s="162" t="s">
        <v>49</v>
      </c>
      <c r="BM2" s="162" t="s">
        <v>49</v>
      </c>
      <c r="BN2" s="162" t="s">
        <v>49</v>
      </c>
      <c r="BO2" s="162" t="s">
        <v>49</v>
      </c>
      <c r="BP2" s="162" t="s">
        <v>49</v>
      </c>
      <c r="BQ2" s="162" t="s">
        <v>49</v>
      </c>
      <c r="BR2" s="162" t="s">
        <v>49</v>
      </c>
      <c r="BS2" s="162" t="s">
        <v>49</v>
      </c>
      <c r="GC2" s="155"/>
      <c r="GD2" s="155"/>
      <c r="GE2" s="155"/>
      <c r="GF2" s="155"/>
      <c r="GG2" s="155"/>
      <c r="GH2" s="155"/>
      <c r="GI2" s="155"/>
      <c r="GJ2" s="155"/>
      <c r="GK2" s="155"/>
      <c r="GL2" s="155"/>
      <c r="GM2" s="155"/>
      <c r="GN2" s="155"/>
      <c r="GO2" s="155"/>
      <c r="GP2" s="155"/>
      <c r="GQ2" s="155"/>
      <c r="GR2" s="155"/>
      <c r="GS2" s="155"/>
      <c r="GT2" s="155"/>
      <c r="GU2" s="155"/>
      <c r="GV2" s="155"/>
      <c r="GW2" s="155"/>
      <c r="GX2" s="155"/>
      <c r="GY2" s="155"/>
      <c r="GZ2" s="155"/>
      <c r="HA2" s="155"/>
      <c r="HB2" s="155"/>
      <c r="HC2" s="155"/>
      <c r="HD2" s="155"/>
      <c r="HE2" s="155"/>
      <c r="HF2" s="155"/>
      <c r="HG2" s="155"/>
      <c r="HH2" s="155"/>
      <c r="HI2" s="155"/>
      <c r="HJ2" s="155"/>
      <c r="HK2" s="155"/>
      <c r="HL2" s="155"/>
      <c r="HM2" s="155"/>
      <c r="HN2" s="155"/>
      <c r="HO2" s="155"/>
      <c r="HP2" s="155"/>
      <c r="HQ2" s="155"/>
      <c r="HR2" s="155"/>
      <c r="HS2" s="155"/>
      <c r="HT2" s="155"/>
      <c r="HU2" s="155"/>
      <c r="HV2" s="155"/>
      <c r="HW2" s="155"/>
      <c r="HX2" s="155"/>
      <c r="HY2" s="155"/>
      <c r="HZ2" s="155"/>
      <c r="IA2" s="155"/>
      <c r="IB2" s="155"/>
      <c r="IC2" s="155"/>
      <c r="ID2" s="155"/>
      <c r="IE2" s="155"/>
      <c r="IF2" s="155"/>
      <c r="IG2" s="155"/>
      <c r="IH2" s="155"/>
      <c r="II2" s="155"/>
      <c r="IJ2" s="155"/>
      <c r="IK2" s="155"/>
      <c r="IL2" s="155"/>
      <c r="IM2" s="155"/>
      <c r="IN2" s="155"/>
      <c r="IO2" s="155"/>
      <c r="IP2" s="155"/>
      <c r="IQ2" s="155"/>
      <c r="IR2" s="155"/>
      <c r="IS2" s="155"/>
      <c r="IT2" s="155"/>
      <c r="IU2" s="155"/>
      <c r="IV2" s="155"/>
    </row>
    <row r="3" spans="7:251" s="139" customFormat="1" ht="11.25">
      <c r="G3" s="156"/>
      <c r="T3" s="158"/>
      <c r="U3" s="158"/>
      <c r="V3" s="158"/>
      <c r="W3" s="141" t="s">
        <v>161</v>
      </c>
      <c r="X3" s="163" t="s">
        <v>223</v>
      </c>
      <c r="Y3" s="163" t="s">
        <v>223</v>
      </c>
      <c r="Z3" s="163" t="s">
        <v>223</v>
      </c>
      <c r="AA3" s="163" t="s">
        <v>223</v>
      </c>
      <c r="AB3" s="163" t="s">
        <v>223</v>
      </c>
      <c r="AC3" s="163" t="s">
        <v>223</v>
      </c>
      <c r="AD3" s="163" t="s">
        <v>223</v>
      </c>
      <c r="AE3" s="163" t="s">
        <v>223</v>
      </c>
      <c r="AF3" s="163" t="s">
        <v>223</v>
      </c>
      <c r="AG3" s="163" t="s">
        <v>223</v>
      </c>
      <c r="AH3" s="163" t="s">
        <v>223</v>
      </c>
      <c r="AI3" s="163" t="s">
        <v>223</v>
      </c>
      <c r="AJ3" s="163" t="s">
        <v>223</v>
      </c>
      <c r="AK3" s="163" t="s">
        <v>223</v>
      </c>
      <c r="AL3" s="163" t="s">
        <v>223</v>
      </c>
      <c r="AM3" s="163" t="s">
        <v>223</v>
      </c>
      <c r="AN3" s="163" t="s">
        <v>223</v>
      </c>
      <c r="AO3" s="163" t="s">
        <v>224</v>
      </c>
      <c r="AP3" s="163" t="s">
        <v>223</v>
      </c>
      <c r="AQ3" s="163" t="s">
        <v>223</v>
      </c>
      <c r="AR3" s="163" t="s">
        <v>223</v>
      </c>
      <c r="AS3" s="163" t="s">
        <v>223</v>
      </c>
      <c r="AT3" s="163" t="s">
        <v>223</v>
      </c>
      <c r="AU3" s="163" t="s">
        <v>223</v>
      </c>
      <c r="AV3" s="163" t="s">
        <v>223</v>
      </c>
      <c r="AW3" s="163" t="s">
        <v>223</v>
      </c>
      <c r="AX3" s="163" t="s">
        <v>223</v>
      </c>
      <c r="AY3" s="163" t="s">
        <v>223</v>
      </c>
      <c r="AZ3" s="163" t="s">
        <v>223</v>
      </c>
      <c r="BA3" s="163" t="s">
        <v>223</v>
      </c>
      <c r="BB3" s="163" t="s">
        <v>223</v>
      </c>
      <c r="BC3" s="163" t="s">
        <v>223</v>
      </c>
      <c r="BD3" s="163" t="s">
        <v>223</v>
      </c>
      <c r="BE3" s="163" t="s">
        <v>223</v>
      </c>
      <c r="BF3" s="163" t="s">
        <v>223</v>
      </c>
      <c r="BG3" s="163" t="s">
        <v>223</v>
      </c>
      <c r="BH3" s="163" t="s">
        <v>223</v>
      </c>
      <c r="BI3" s="163" t="s">
        <v>223</v>
      </c>
      <c r="BJ3" s="163" t="s">
        <v>223</v>
      </c>
      <c r="BK3" s="163" t="s">
        <v>223</v>
      </c>
      <c r="BL3" s="163" t="s">
        <v>223</v>
      </c>
      <c r="BM3" s="163" t="s">
        <v>223</v>
      </c>
      <c r="BN3" s="163" t="s">
        <v>223</v>
      </c>
      <c r="BO3" s="163" t="s">
        <v>223</v>
      </c>
      <c r="BP3" s="163" t="s">
        <v>223</v>
      </c>
      <c r="BQ3" s="163" t="s">
        <v>223</v>
      </c>
      <c r="BR3" s="163" t="s">
        <v>223</v>
      </c>
      <c r="BS3" s="163" t="s">
        <v>223</v>
      </c>
      <c r="GD3" s="155"/>
      <c r="GE3" s="155"/>
      <c r="GF3" s="155"/>
      <c r="GG3" s="155"/>
      <c r="GH3" s="155"/>
      <c r="GI3" s="155"/>
      <c r="GJ3" s="155"/>
      <c r="GK3" s="155"/>
      <c r="GL3" s="155"/>
      <c r="GM3" s="155"/>
      <c r="GN3" s="155"/>
      <c r="GO3" s="155"/>
      <c r="GP3" s="155"/>
      <c r="GQ3" s="155"/>
      <c r="GR3" s="155"/>
      <c r="GS3" s="155"/>
      <c r="GT3" s="155"/>
      <c r="GU3" s="155"/>
      <c r="GV3" s="155"/>
      <c r="GW3" s="155"/>
      <c r="GX3" s="155"/>
      <c r="GY3" s="155"/>
      <c r="GZ3" s="155"/>
      <c r="HA3" s="155"/>
      <c r="HB3" s="155"/>
      <c r="HC3" s="155"/>
      <c r="HD3" s="155"/>
      <c r="HE3" s="155"/>
      <c r="HF3" s="155"/>
      <c r="HG3" s="155"/>
      <c r="HH3" s="155"/>
      <c r="HI3" s="155"/>
      <c r="HJ3" s="155"/>
      <c r="HK3" s="155"/>
      <c r="HL3" s="155"/>
      <c r="HM3" s="155"/>
      <c r="HN3" s="155"/>
      <c r="HO3" s="155"/>
      <c r="HP3" s="155"/>
      <c r="HQ3" s="155"/>
      <c r="HR3" s="155"/>
      <c r="HS3" s="155"/>
      <c r="HT3" s="155"/>
      <c r="HU3" s="155"/>
      <c r="HV3" s="155"/>
      <c r="HW3" s="155"/>
      <c r="HX3" s="155"/>
      <c r="HY3" s="155"/>
      <c r="HZ3" s="155"/>
      <c r="IA3" s="155"/>
      <c r="IB3" s="155"/>
      <c r="IC3" s="155"/>
      <c r="ID3" s="155"/>
      <c r="IE3" s="155"/>
      <c r="IF3" s="155"/>
      <c r="IG3" s="155"/>
      <c r="IH3" s="155"/>
      <c r="II3" s="155"/>
      <c r="IJ3" s="155"/>
      <c r="IK3" s="155"/>
      <c r="IL3" s="155"/>
      <c r="IM3" s="155"/>
      <c r="IN3" s="155"/>
      <c r="IO3" s="155"/>
      <c r="IP3" s="155"/>
      <c r="IQ3" s="155"/>
    </row>
    <row r="4" spans="1:251" s="139" customFormat="1" ht="11.25">
      <c r="A4" s="164" t="s">
        <v>86</v>
      </c>
      <c r="B4" s="165" t="s">
        <v>86</v>
      </c>
      <c r="C4" s="165" t="s">
        <v>86</v>
      </c>
      <c r="D4" s="165" t="s">
        <v>86</v>
      </c>
      <c r="E4" s="165" t="s">
        <v>86</v>
      </c>
      <c r="F4" s="166" t="s">
        <v>86</v>
      </c>
      <c r="G4" s="167" t="s">
        <v>86</v>
      </c>
      <c r="H4" s="166" t="s">
        <v>86</v>
      </c>
      <c r="S4" s="168"/>
      <c r="T4" s="141"/>
      <c r="U4" s="141"/>
      <c r="V4" s="141"/>
      <c r="W4" s="141" t="s">
        <v>162</v>
      </c>
      <c r="X4" s="163" t="s">
        <v>223</v>
      </c>
      <c r="Y4" s="163" t="s">
        <v>223</v>
      </c>
      <c r="Z4" s="163" t="s">
        <v>223</v>
      </c>
      <c r="AA4" s="163" t="s">
        <v>223</v>
      </c>
      <c r="AB4" s="163" t="s">
        <v>223</v>
      </c>
      <c r="AC4" s="163" t="s">
        <v>225</v>
      </c>
      <c r="AD4" s="163" t="s">
        <v>223</v>
      </c>
      <c r="AE4" s="163" t="s">
        <v>223</v>
      </c>
      <c r="AF4" s="163" t="s">
        <v>223</v>
      </c>
      <c r="AG4" s="163" t="s">
        <v>223</v>
      </c>
      <c r="AH4" s="163" t="s">
        <v>223</v>
      </c>
      <c r="AI4" s="163" t="s">
        <v>223</v>
      </c>
      <c r="AJ4" s="163" t="s">
        <v>223</v>
      </c>
      <c r="AK4" s="163" t="s">
        <v>223</v>
      </c>
      <c r="AL4" s="163" t="s">
        <v>223</v>
      </c>
      <c r="AM4" s="163" t="s">
        <v>223</v>
      </c>
      <c r="AN4" s="163" t="s">
        <v>223</v>
      </c>
      <c r="AO4" s="163" t="s">
        <v>223</v>
      </c>
      <c r="AP4" s="163" t="s">
        <v>223</v>
      </c>
      <c r="AQ4" s="163" t="s">
        <v>223</v>
      </c>
      <c r="AR4" s="163" t="s">
        <v>223</v>
      </c>
      <c r="AS4" s="163" t="s">
        <v>223</v>
      </c>
      <c r="AT4" s="163" t="s">
        <v>223</v>
      </c>
      <c r="AU4" s="163" t="s">
        <v>223</v>
      </c>
      <c r="AV4" s="163" t="s">
        <v>223</v>
      </c>
      <c r="AW4" s="163" t="s">
        <v>223</v>
      </c>
      <c r="AX4" s="163" t="s">
        <v>223</v>
      </c>
      <c r="AY4" s="163" t="s">
        <v>223</v>
      </c>
      <c r="AZ4" s="163" t="s">
        <v>223</v>
      </c>
      <c r="BA4" s="163" t="s">
        <v>223</v>
      </c>
      <c r="BB4" s="163" t="s">
        <v>223</v>
      </c>
      <c r="BC4" s="163" t="s">
        <v>223</v>
      </c>
      <c r="BD4" s="163" t="s">
        <v>223</v>
      </c>
      <c r="BE4" s="163" t="s">
        <v>223</v>
      </c>
      <c r="BF4" s="163" t="s">
        <v>223</v>
      </c>
      <c r="BG4" s="163" t="s">
        <v>223</v>
      </c>
      <c r="BH4" s="163" t="s">
        <v>223</v>
      </c>
      <c r="BI4" s="163" t="s">
        <v>223</v>
      </c>
      <c r="BJ4" s="163" t="s">
        <v>223</v>
      </c>
      <c r="BK4" s="163" t="s">
        <v>223</v>
      </c>
      <c r="BL4" s="163" t="s">
        <v>223</v>
      </c>
      <c r="BM4" s="163" t="s">
        <v>223</v>
      </c>
      <c r="BN4" s="163" t="s">
        <v>223</v>
      </c>
      <c r="BO4" s="163" t="s">
        <v>223</v>
      </c>
      <c r="BP4" s="163" t="s">
        <v>223</v>
      </c>
      <c r="BQ4" s="163" t="s">
        <v>223</v>
      </c>
      <c r="BR4" s="163" t="s">
        <v>223</v>
      </c>
      <c r="BS4" s="163" t="s">
        <v>223</v>
      </c>
      <c r="FY4" s="155"/>
      <c r="FZ4" s="155"/>
      <c r="GA4" s="155"/>
      <c r="GB4" s="155"/>
      <c r="GC4" s="155"/>
      <c r="GD4" s="155"/>
      <c r="GE4" s="155"/>
      <c r="GF4" s="155"/>
      <c r="GG4" s="155"/>
      <c r="GH4" s="155"/>
      <c r="GI4" s="155"/>
      <c r="GJ4" s="155"/>
      <c r="GK4" s="155"/>
      <c r="GL4" s="155"/>
      <c r="GM4" s="155"/>
      <c r="GN4" s="155"/>
      <c r="GO4" s="155"/>
      <c r="GP4" s="155"/>
      <c r="GQ4" s="155"/>
      <c r="GR4" s="155"/>
      <c r="GS4" s="155"/>
      <c r="GT4" s="155"/>
      <c r="GU4" s="155"/>
      <c r="GV4" s="155"/>
      <c r="GW4" s="155"/>
      <c r="GX4" s="155"/>
      <c r="GY4" s="155"/>
      <c r="GZ4" s="155"/>
      <c r="HA4" s="155"/>
      <c r="HB4" s="155"/>
      <c r="HC4" s="155"/>
      <c r="HD4" s="155"/>
      <c r="HE4" s="155"/>
      <c r="HF4" s="155"/>
      <c r="HG4" s="155"/>
      <c r="HH4" s="155"/>
      <c r="HI4" s="155"/>
      <c r="HJ4" s="155"/>
      <c r="HK4" s="155"/>
      <c r="HL4" s="155"/>
      <c r="HM4" s="155"/>
      <c r="HN4" s="155"/>
      <c r="HO4" s="155"/>
      <c r="HP4" s="155"/>
      <c r="HQ4" s="155"/>
      <c r="HR4" s="155"/>
      <c r="HS4" s="155"/>
      <c r="HT4" s="155"/>
      <c r="HU4" s="155"/>
      <c r="HV4" s="155"/>
      <c r="HW4" s="155"/>
      <c r="HX4" s="155"/>
      <c r="HY4" s="155"/>
      <c r="HZ4" s="155"/>
      <c r="IA4" s="155"/>
      <c r="IB4" s="155"/>
      <c r="IC4" s="155"/>
      <c r="ID4" s="155"/>
      <c r="IE4" s="155"/>
      <c r="IF4" s="155"/>
      <c r="IG4" s="155"/>
      <c r="IH4" s="155"/>
      <c r="II4" s="155"/>
      <c r="IJ4" s="155"/>
      <c r="IK4" s="155"/>
      <c r="IL4" s="155"/>
      <c r="IM4" s="155"/>
      <c r="IN4" s="155"/>
      <c r="IO4" s="155"/>
      <c r="IP4" s="155"/>
      <c r="IQ4" s="155"/>
    </row>
    <row r="5" spans="1:251" s="172" customFormat="1" ht="12.75">
      <c r="A5" s="169" t="s">
        <v>27</v>
      </c>
      <c r="B5" s="170" t="s">
        <v>32</v>
      </c>
      <c r="C5" s="170" t="s">
        <v>104</v>
      </c>
      <c r="D5" s="170" t="s">
        <v>106</v>
      </c>
      <c r="E5" s="170" t="s">
        <v>71</v>
      </c>
      <c r="F5" s="171" t="s">
        <v>74</v>
      </c>
      <c r="G5" s="170" t="s">
        <v>76</v>
      </c>
      <c r="H5" s="171" t="s">
        <v>78</v>
      </c>
      <c r="J5" s="173" t="s">
        <v>132</v>
      </c>
      <c r="K5" s="174"/>
      <c r="L5" s="174"/>
      <c r="M5" s="174"/>
      <c r="N5" s="174"/>
      <c r="O5" s="174"/>
      <c r="P5" s="175"/>
      <c r="Q5" s="139"/>
      <c r="R5" s="139"/>
      <c r="T5" s="176"/>
      <c r="U5" s="176"/>
      <c r="V5" s="176"/>
      <c r="W5" s="141" t="s">
        <v>163</v>
      </c>
      <c r="X5" s="163" t="s">
        <v>223</v>
      </c>
      <c r="Y5" s="163" t="s">
        <v>223</v>
      </c>
      <c r="Z5" s="163" t="s">
        <v>223</v>
      </c>
      <c r="AA5" s="163" t="s">
        <v>223</v>
      </c>
      <c r="AB5" s="163" t="s">
        <v>223</v>
      </c>
      <c r="AC5" s="163" t="s">
        <v>223</v>
      </c>
      <c r="AD5" s="163" t="s">
        <v>223</v>
      </c>
      <c r="AE5" s="163" t="s">
        <v>223</v>
      </c>
      <c r="AF5" s="163" t="s">
        <v>223</v>
      </c>
      <c r="AG5" s="163" t="s">
        <v>223</v>
      </c>
      <c r="AH5" s="163" t="s">
        <v>223</v>
      </c>
      <c r="AI5" s="163" t="s">
        <v>223</v>
      </c>
      <c r="AJ5" s="163" t="s">
        <v>223</v>
      </c>
      <c r="AK5" s="163" t="s">
        <v>223</v>
      </c>
      <c r="AL5" s="163" t="s">
        <v>223</v>
      </c>
      <c r="AM5" s="163" t="s">
        <v>223</v>
      </c>
      <c r="AN5" s="163" t="s">
        <v>223</v>
      </c>
      <c r="AO5" s="163" t="s">
        <v>223</v>
      </c>
      <c r="AP5" s="163" t="s">
        <v>223</v>
      </c>
      <c r="AQ5" s="163" t="s">
        <v>223</v>
      </c>
      <c r="AR5" s="163" t="s">
        <v>223</v>
      </c>
      <c r="AS5" s="163" t="s">
        <v>223</v>
      </c>
      <c r="AT5" s="163" t="s">
        <v>223</v>
      </c>
      <c r="AU5" s="163" t="s">
        <v>223</v>
      </c>
      <c r="AV5" s="163" t="s">
        <v>223</v>
      </c>
      <c r="AW5" s="163" t="s">
        <v>223</v>
      </c>
      <c r="AX5" s="163" t="s">
        <v>223</v>
      </c>
      <c r="AY5" s="163" t="s">
        <v>223</v>
      </c>
      <c r="AZ5" s="163" t="s">
        <v>223</v>
      </c>
      <c r="BA5" s="163" t="s">
        <v>223</v>
      </c>
      <c r="BB5" s="163" t="s">
        <v>223</v>
      </c>
      <c r="BC5" s="163" t="s">
        <v>223</v>
      </c>
      <c r="BD5" s="163" t="s">
        <v>223</v>
      </c>
      <c r="BE5" s="163" t="s">
        <v>226</v>
      </c>
      <c r="BF5" s="163" t="s">
        <v>223</v>
      </c>
      <c r="BG5" s="163" t="s">
        <v>223</v>
      </c>
      <c r="BH5" s="163" t="s">
        <v>223</v>
      </c>
      <c r="BI5" s="163" t="s">
        <v>223</v>
      </c>
      <c r="BJ5" s="163" t="s">
        <v>223</v>
      </c>
      <c r="BK5" s="163" t="s">
        <v>223</v>
      </c>
      <c r="BL5" s="163" t="s">
        <v>223</v>
      </c>
      <c r="BM5" s="163" t="s">
        <v>223</v>
      </c>
      <c r="BN5" s="163" t="s">
        <v>223</v>
      </c>
      <c r="BO5" s="163" t="s">
        <v>223</v>
      </c>
      <c r="BP5" s="163" t="s">
        <v>223</v>
      </c>
      <c r="BQ5" s="163" t="s">
        <v>223</v>
      </c>
      <c r="BR5" s="163" t="s">
        <v>223</v>
      </c>
      <c r="BS5" s="163" t="s">
        <v>223</v>
      </c>
      <c r="FY5" s="155"/>
      <c r="FZ5" s="155"/>
      <c r="GA5" s="155"/>
      <c r="GB5" s="155"/>
      <c r="GC5" s="155"/>
      <c r="GD5" s="155"/>
      <c r="GE5" s="155"/>
      <c r="GF5" s="155"/>
      <c r="GG5" s="155"/>
      <c r="GH5" s="155"/>
      <c r="GI5" s="155"/>
      <c r="GJ5" s="155"/>
      <c r="GK5" s="155"/>
      <c r="GL5" s="155"/>
      <c r="GM5" s="155"/>
      <c r="GN5" s="155"/>
      <c r="GO5" s="155"/>
      <c r="GP5" s="155"/>
      <c r="GQ5" s="155"/>
      <c r="GR5" s="155"/>
      <c r="GS5" s="155"/>
      <c r="GT5" s="155"/>
      <c r="GU5" s="155"/>
      <c r="GV5" s="155"/>
      <c r="GW5" s="155"/>
      <c r="GX5" s="155"/>
      <c r="GY5" s="155"/>
      <c r="GZ5" s="155"/>
      <c r="HA5" s="155"/>
      <c r="HB5" s="155"/>
      <c r="HC5" s="155"/>
      <c r="HD5" s="155"/>
      <c r="HE5" s="155"/>
      <c r="HF5" s="155"/>
      <c r="HG5" s="155"/>
      <c r="HH5" s="155"/>
      <c r="HI5" s="155"/>
      <c r="HJ5" s="155"/>
      <c r="HK5" s="155"/>
      <c r="HL5" s="155"/>
      <c r="HM5" s="155"/>
      <c r="HN5" s="155"/>
      <c r="HO5" s="155"/>
      <c r="HP5" s="155"/>
      <c r="HQ5" s="155"/>
      <c r="HR5" s="155"/>
      <c r="HS5" s="155"/>
      <c r="HT5" s="155"/>
      <c r="HU5" s="155"/>
      <c r="HV5" s="155"/>
      <c r="HW5" s="155"/>
      <c r="HX5" s="155"/>
      <c r="HY5" s="155"/>
      <c r="HZ5" s="155"/>
      <c r="IA5" s="155"/>
      <c r="IB5" s="155"/>
      <c r="IC5" s="155"/>
      <c r="ID5" s="155"/>
      <c r="IE5" s="155"/>
      <c r="IF5" s="155"/>
      <c r="IG5" s="155"/>
      <c r="IH5" s="155"/>
      <c r="II5" s="155"/>
      <c r="IJ5" s="155"/>
      <c r="IK5" s="155"/>
      <c r="IL5" s="155"/>
      <c r="IM5" s="155"/>
      <c r="IN5" s="155"/>
      <c r="IO5" s="155"/>
      <c r="IP5" s="155"/>
      <c r="IQ5" s="155"/>
    </row>
    <row r="6" spans="1:251" s="179" customFormat="1" ht="11.25">
      <c r="A6" s="177" t="s">
        <v>90</v>
      </c>
      <c r="B6" s="177" t="s">
        <v>91</v>
      </c>
      <c r="C6" s="177" t="s">
        <v>92</v>
      </c>
      <c r="D6" s="178">
        <v>40967</v>
      </c>
      <c r="E6" s="177">
        <v>978668</v>
      </c>
      <c r="F6" s="177">
        <v>6489834</v>
      </c>
      <c r="G6" s="177">
        <v>978676</v>
      </c>
      <c r="H6" s="177">
        <v>6489920</v>
      </c>
      <c r="J6" s="139"/>
      <c r="K6" s="139"/>
      <c r="L6" s="139"/>
      <c r="M6" s="139"/>
      <c r="N6" s="139"/>
      <c r="O6" s="156"/>
      <c r="P6" s="180"/>
      <c r="Q6" s="155"/>
      <c r="R6" s="168"/>
      <c r="T6" s="181"/>
      <c r="U6" s="181"/>
      <c r="V6" s="181"/>
      <c r="W6" s="141" t="s">
        <v>164</v>
      </c>
      <c r="X6" s="163" t="s">
        <v>223</v>
      </c>
      <c r="Y6" s="163" t="s">
        <v>223</v>
      </c>
      <c r="Z6" s="163" t="s">
        <v>223</v>
      </c>
      <c r="AA6" s="163" t="s">
        <v>223</v>
      </c>
      <c r="AB6" s="163" t="s">
        <v>223</v>
      </c>
      <c r="AC6" s="163" t="s">
        <v>223</v>
      </c>
      <c r="AD6" s="163" t="s">
        <v>223</v>
      </c>
      <c r="AE6" s="163" t="s">
        <v>223</v>
      </c>
      <c r="AF6" s="163" t="s">
        <v>223</v>
      </c>
      <c r="AG6" s="163" t="s">
        <v>223</v>
      </c>
      <c r="AH6" s="163" t="s">
        <v>223</v>
      </c>
      <c r="AI6" s="163" t="s">
        <v>223</v>
      </c>
      <c r="AJ6" s="163" t="s">
        <v>223</v>
      </c>
      <c r="AK6" s="163" t="s">
        <v>223</v>
      </c>
      <c r="AL6" s="163" t="s">
        <v>223</v>
      </c>
      <c r="AM6" s="163" t="s">
        <v>223</v>
      </c>
      <c r="AN6" s="163" t="s">
        <v>223</v>
      </c>
      <c r="AO6" s="163" t="s">
        <v>223</v>
      </c>
      <c r="AP6" s="163" t="s">
        <v>223</v>
      </c>
      <c r="AQ6" s="163" t="s">
        <v>223</v>
      </c>
      <c r="AR6" s="163" t="s">
        <v>223</v>
      </c>
      <c r="AS6" s="163" t="s">
        <v>223</v>
      </c>
      <c r="AT6" s="163" t="s">
        <v>223</v>
      </c>
      <c r="AU6" s="163" t="s">
        <v>223</v>
      </c>
      <c r="AV6" s="163" t="s">
        <v>223</v>
      </c>
      <c r="AW6" s="163" t="s">
        <v>223</v>
      </c>
      <c r="AX6" s="163" t="s">
        <v>223</v>
      </c>
      <c r="AY6" s="163" t="s">
        <v>223</v>
      </c>
      <c r="AZ6" s="163" t="s">
        <v>223</v>
      </c>
      <c r="BA6" s="163" t="s">
        <v>223</v>
      </c>
      <c r="BB6" s="163" t="s">
        <v>223</v>
      </c>
      <c r="BC6" s="163" t="s">
        <v>223</v>
      </c>
      <c r="BD6" s="163" t="s">
        <v>223</v>
      </c>
      <c r="BE6" s="163" t="s">
        <v>223</v>
      </c>
      <c r="BF6" s="163" t="s">
        <v>223</v>
      </c>
      <c r="BG6" s="163" t="s">
        <v>223</v>
      </c>
      <c r="BH6" s="163" t="s">
        <v>223</v>
      </c>
      <c r="BI6" s="163" t="s">
        <v>223</v>
      </c>
      <c r="BJ6" s="163" t="s">
        <v>223</v>
      </c>
      <c r="BK6" s="163" t="s">
        <v>223</v>
      </c>
      <c r="BL6" s="163" t="s">
        <v>223</v>
      </c>
      <c r="BM6" s="163" t="s">
        <v>223</v>
      </c>
      <c r="BN6" s="163" t="s">
        <v>223</v>
      </c>
      <c r="BO6" s="163" t="s">
        <v>223</v>
      </c>
      <c r="BP6" s="163" t="s">
        <v>223</v>
      </c>
      <c r="BQ6" s="163" t="s">
        <v>227</v>
      </c>
      <c r="BR6" s="163" t="s">
        <v>223</v>
      </c>
      <c r="BS6" s="163" t="s">
        <v>223</v>
      </c>
      <c r="FY6" s="155"/>
      <c r="FZ6" s="155"/>
      <c r="GA6" s="155"/>
      <c r="GB6" s="155"/>
      <c r="GC6" s="155"/>
      <c r="GD6" s="155"/>
      <c r="GE6" s="155"/>
      <c r="GF6" s="155"/>
      <c r="GG6" s="155"/>
      <c r="GH6" s="155"/>
      <c r="GI6" s="155"/>
      <c r="GJ6" s="155"/>
      <c r="GK6" s="155"/>
      <c r="GL6" s="155"/>
      <c r="GM6" s="155"/>
      <c r="GN6" s="155"/>
      <c r="GO6" s="155"/>
      <c r="GP6" s="155"/>
      <c r="GQ6" s="155"/>
      <c r="GR6" s="155"/>
      <c r="GS6" s="155"/>
      <c r="GT6" s="155"/>
      <c r="GU6" s="155"/>
      <c r="GV6" s="155"/>
      <c r="GW6" s="155"/>
      <c r="GX6" s="155"/>
      <c r="GY6" s="155"/>
      <c r="GZ6" s="155"/>
      <c r="HA6" s="155"/>
      <c r="HB6" s="155"/>
      <c r="HC6" s="155"/>
      <c r="HD6" s="155"/>
      <c r="HE6" s="155"/>
      <c r="HF6" s="155"/>
      <c r="HG6" s="155"/>
      <c r="HH6" s="155"/>
      <c r="HI6" s="155"/>
      <c r="HJ6" s="155"/>
      <c r="HK6" s="155"/>
      <c r="HL6" s="155"/>
      <c r="HM6" s="155"/>
      <c r="HN6" s="155"/>
      <c r="HO6" s="155"/>
      <c r="HP6" s="155"/>
      <c r="HQ6" s="155"/>
      <c r="HR6" s="155"/>
      <c r="HS6" s="155"/>
      <c r="HT6" s="155"/>
      <c r="HU6" s="155"/>
      <c r="HV6" s="155"/>
      <c r="HW6" s="155"/>
      <c r="HX6" s="155"/>
      <c r="HY6" s="155"/>
      <c r="HZ6" s="155"/>
      <c r="IA6" s="155"/>
      <c r="IB6" s="155"/>
      <c r="IC6" s="155"/>
      <c r="ID6" s="155"/>
      <c r="IE6" s="155"/>
      <c r="IF6" s="155"/>
      <c r="IG6" s="155"/>
      <c r="IH6" s="155"/>
      <c r="II6" s="155"/>
      <c r="IJ6" s="155"/>
      <c r="IK6" s="155"/>
      <c r="IL6" s="155"/>
      <c r="IM6" s="155"/>
      <c r="IN6" s="155"/>
      <c r="IO6" s="155"/>
      <c r="IP6" s="155"/>
      <c r="IQ6" s="155"/>
    </row>
    <row r="7" spans="1:71" ht="11.25">
      <c r="A7" s="182"/>
      <c r="B7" s="182"/>
      <c r="C7" s="182"/>
      <c r="D7" s="183"/>
      <c r="E7" s="182"/>
      <c r="F7" s="182"/>
      <c r="G7" s="182"/>
      <c r="H7" s="182"/>
      <c r="J7" s="185" t="s">
        <v>13</v>
      </c>
      <c r="K7" s="186"/>
      <c r="L7" s="186"/>
      <c r="M7" s="186"/>
      <c r="N7" s="187"/>
      <c r="O7" s="188"/>
      <c r="P7" s="172"/>
      <c r="Q7" s="172"/>
      <c r="R7" s="172"/>
      <c r="T7" s="189"/>
      <c r="U7" s="189"/>
      <c r="V7" s="189"/>
      <c r="W7" s="141" t="s">
        <v>165</v>
      </c>
      <c r="X7" s="163" t="s">
        <v>223</v>
      </c>
      <c r="Y7" s="163" t="s">
        <v>223</v>
      </c>
      <c r="Z7" s="163" t="s">
        <v>223</v>
      </c>
      <c r="AA7" s="163" t="s">
        <v>223</v>
      </c>
      <c r="AB7" s="163" t="s">
        <v>223</v>
      </c>
      <c r="AC7" s="163" t="s">
        <v>223</v>
      </c>
      <c r="AD7" s="163" t="s">
        <v>223</v>
      </c>
      <c r="AE7" s="163" t="s">
        <v>223</v>
      </c>
      <c r="AF7" s="163" t="s">
        <v>223</v>
      </c>
      <c r="AG7" s="163" t="s">
        <v>223</v>
      </c>
      <c r="AH7" s="163" t="s">
        <v>223</v>
      </c>
      <c r="AI7" s="163" t="s">
        <v>223</v>
      </c>
      <c r="AJ7" s="163" t="s">
        <v>223</v>
      </c>
      <c r="AK7" s="163" t="s">
        <v>223</v>
      </c>
      <c r="AL7" s="163" t="s">
        <v>223</v>
      </c>
      <c r="AM7" s="163" t="s">
        <v>223</v>
      </c>
      <c r="AN7" s="163" t="s">
        <v>228</v>
      </c>
      <c r="AO7" s="163" t="s">
        <v>223</v>
      </c>
      <c r="AP7" s="163" t="s">
        <v>223</v>
      </c>
      <c r="AQ7" s="163" t="s">
        <v>223</v>
      </c>
      <c r="AR7" s="163" t="s">
        <v>223</v>
      </c>
      <c r="AS7" s="163" t="s">
        <v>223</v>
      </c>
      <c r="AT7" s="163" t="s">
        <v>223</v>
      </c>
      <c r="AU7" s="163" t="s">
        <v>223</v>
      </c>
      <c r="AV7" s="163" t="s">
        <v>223</v>
      </c>
      <c r="AW7" s="163" t="s">
        <v>223</v>
      </c>
      <c r="AX7" s="163" t="s">
        <v>223</v>
      </c>
      <c r="AY7" s="163" t="s">
        <v>223</v>
      </c>
      <c r="AZ7" s="163" t="s">
        <v>223</v>
      </c>
      <c r="BA7" s="163" t="s">
        <v>223</v>
      </c>
      <c r="BB7" s="163" t="s">
        <v>223</v>
      </c>
      <c r="BC7" s="163" t="s">
        <v>223</v>
      </c>
      <c r="BD7" s="163" t="s">
        <v>223</v>
      </c>
      <c r="BE7" s="163" t="s">
        <v>223</v>
      </c>
      <c r="BF7" s="163" t="s">
        <v>223</v>
      </c>
      <c r="BG7" s="163" t="s">
        <v>223</v>
      </c>
      <c r="BH7" s="163" t="s">
        <v>223</v>
      </c>
      <c r="BI7" s="163" t="s">
        <v>223</v>
      </c>
      <c r="BJ7" s="163" t="s">
        <v>223</v>
      </c>
      <c r="BK7" s="163" t="s">
        <v>223</v>
      </c>
      <c r="BL7" s="163" t="s">
        <v>223</v>
      </c>
      <c r="BM7" s="163" t="s">
        <v>223</v>
      </c>
      <c r="BN7" s="163" t="s">
        <v>223</v>
      </c>
      <c r="BO7" s="163" t="s">
        <v>223</v>
      </c>
      <c r="BP7" s="163" t="s">
        <v>223</v>
      </c>
      <c r="BQ7" s="163" t="s">
        <v>223</v>
      </c>
      <c r="BR7" s="163" t="s">
        <v>223</v>
      </c>
      <c r="BS7" s="163" t="s">
        <v>223</v>
      </c>
    </row>
    <row r="8" spans="1:71" ht="11.25">
      <c r="A8" s="190"/>
      <c r="B8" s="190"/>
      <c r="C8" s="190"/>
      <c r="D8" s="191"/>
      <c r="E8" s="190"/>
      <c r="F8" s="190"/>
      <c r="G8" s="190"/>
      <c r="H8" s="190"/>
      <c r="J8" s="192" t="s">
        <v>117</v>
      </c>
      <c r="K8" s="193" t="s">
        <v>295</v>
      </c>
      <c r="L8" s="194"/>
      <c r="M8" s="194"/>
      <c r="N8" s="194"/>
      <c r="O8" s="195"/>
      <c r="P8" s="196"/>
      <c r="Q8" s="179"/>
      <c r="R8" s="179"/>
      <c r="W8" s="141" t="s">
        <v>167</v>
      </c>
      <c r="X8" s="163" t="s">
        <v>223</v>
      </c>
      <c r="Y8" s="163" t="s">
        <v>223</v>
      </c>
      <c r="Z8" s="163" t="s">
        <v>223</v>
      </c>
      <c r="AA8" s="163" t="s">
        <v>223</v>
      </c>
      <c r="AB8" s="163" t="s">
        <v>223</v>
      </c>
      <c r="AC8" s="163" t="s">
        <v>223</v>
      </c>
      <c r="AD8" s="163" t="s">
        <v>223</v>
      </c>
      <c r="AE8" s="163" t="s">
        <v>223</v>
      </c>
      <c r="AF8" s="163" t="s">
        <v>223</v>
      </c>
      <c r="AG8" s="163" t="s">
        <v>223</v>
      </c>
      <c r="AH8" s="163" t="s">
        <v>223</v>
      </c>
      <c r="AI8" s="163" t="s">
        <v>223</v>
      </c>
      <c r="AJ8" s="163" t="s">
        <v>223</v>
      </c>
      <c r="AK8" s="163" t="s">
        <v>223</v>
      </c>
      <c r="AL8" s="163" t="s">
        <v>223</v>
      </c>
      <c r="AM8" s="163" t="s">
        <v>223</v>
      </c>
      <c r="AN8" s="163" t="s">
        <v>223</v>
      </c>
      <c r="AO8" s="163" t="s">
        <v>223</v>
      </c>
      <c r="AP8" s="163" t="s">
        <v>229</v>
      </c>
      <c r="AQ8" s="163" t="s">
        <v>223</v>
      </c>
      <c r="AR8" s="163" t="s">
        <v>223</v>
      </c>
      <c r="AS8" s="163" t="s">
        <v>223</v>
      </c>
      <c r="AT8" s="163" t="s">
        <v>223</v>
      </c>
      <c r="AU8" s="163" t="s">
        <v>223</v>
      </c>
      <c r="AV8" s="163" t="s">
        <v>223</v>
      </c>
      <c r="AW8" s="163" t="s">
        <v>223</v>
      </c>
      <c r="AX8" s="163" t="s">
        <v>223</v>
      </c>
      <c r="AY8" s="163" t="s">
        <v>223</v>
      </c>
      <c r="AZ8" s="163" t="s">
        <v>223</v>
      </c>
      <c r="BA8" s="163" t="s">
        <v>223</v>
      </c>
      <c r="BB8" s="163" t="s">
        <v>223</v>
      </c>
      <c r="BC8" s="163" t="s">
        <v>223</v>
      </c>
      <c r="BD8" s="163" t="s">
        <v>223</v>
      </c>
      <c r="BE8" s="163" t="s">
        <v>223</v>
      </c>
      <c r="BF8" s="163" t="s">
        <v>223</v>
      </c>
      <c r="BG8" s="163" t="s">
        <v>223</v>
      </c>
      <c r="BH8" s="163" t="s">
        <v>223</v>
      </c>
      <c r="BI8" s="163" t="s">
        <v>223</v>
      </c>
      <c r="BJ8" s="163" t="s">
        <v>223</v>
      </c>
      <c r="BK8" s="163" t="s">
        <v>223</v>
      </c>
      <c r="BL8" s="163" t="s">
        <v>223</v>
      </c>
      <c r="BM8" s="163" t="s">
        <v>223</v>
      </c>
      <c r="BN8" s="163" t="s">
        <v>223</v>
      </c>
      <c r="BO8" s="163" t="s">
        <v>223</v>
      </c>
      <c r="BP8" s="163" t="s">
        <v>223</v>
      </c>
      <c r="BQ8" s="163" t="s">
        <v>223</v>
      </c>
      <c r="BR8" s="163" t="s">
        <v>223</v>
      </c>
      <c r="BS8" s="163" t="s">
        <v>223</v>
      </c>
    </row>
    <row r="9" spans="5:71" ht="12.75" customHeight="1">
      <c r="E9" s="168"/>
      <c r="F9" s="168"/>
      <c r="G9" s="168"/>
      <c r="H9" s="168"/>
      <c r="I9" s="168"/>
      <c r="J9" s="197" t="s">
        <v>133</v>
      </c>
      <c r="K9" s="198" t="s">
        <v>295</v>
      </c>
      <c r="L9" s="199"/>
      <c r="M9" s="199"/>
      <c r="N9" s="199"/>
      <c r="O9" s="200"/>
      <c r="P9" s="201"/>
      <c r="W9" s="141" t="s">
        <v>168</v>
      </c>
      <c r="X9" s="163" t="s">
        <v>223</v>
      </c>
      <c r="Y9" s="163" t="s">
        <v>223</v>
      </c>
      <c r="Z9" s="163" t="s">
        <v>223</v>
      </c>
      <c r="AA9" s="163" t="s">
        <v>223</v>
      </c>
      <c r="AB9" s="163" t="s">
        <v>223</v>
      </c>
      <c r="AC9" s="163" t="s">
        <v>223</v>
      </c>
      <c r="AD9" s="163" t="s">
        <v>223</v>
      </c>
      <c r="AE9" s="163" t="s">
        <v>223</v>
      </c>
      <c r="AF9" s="163" t="s">
        <v>223</v>
      </c>
      <c r="AG9" s="163" t="s">
        <v>223</v>
      </c>
      <c r="AH9" s="163" t="s">
        <v>223</v>
      </c>
      <c r="AI9" s="163" t="s">
        <v>230</v>
      </c>
      <c r="AJ9" s="163" t="s">
        <v>223</v>
      </c>
      <c r="AK9" s="163" t="s">
        <v>223</v>
      </c>
      <c r="AL9" s="163" t="s">
        <v>223</v>
      </c>
      <c r="AM9" s="163" t="s">
        <v>223</v>
      </c>
      <c r="AN9" s="163" t="s">
        <v>223</v>
      </c>
      <c r="AO9" s="163" t="s">
        <v>223</v>
      </c>
      <c r="AP9" s="163" t="s">
        <v>223</v>
      </c>
      <c r="AQ9" s="163" t="s">
        <v>223</v>
      </c>
      <c r="AR9" s="163" t="s">
        <v>223</v>
      </c>
      <c r="AS9" s="163" t="s">
        <v>223</v>
      </c>
      <c r="AT9" s="163" t="s">
        <v>223</v>
      </c>
      <c r="AU9" s="163" t="s">
        <v>223</v>
      </c>
      <c r="AV9" s="163" t="s">
        <v>223</v>
      </c>
      <c r="AW9" s="163" t="s">
        <v>223</v>
      </c>
      <c r="AX9" s="163" t="s">
        <v>223</v>
      </c>
      <c r="AY9" s="163" t="s">
        <v>223</v>
      </c>
      <c r="AZ9" s="163" t="s">
        <v>223</v>
      </c>
      <c r="BA9" s="163" t="s">
        <v>223</v>
      </c>
      <c r="BB9" s="163" t="s">
        <v>223</v>
      </c>
      <c r="BC9" s="163" t="s">
        <v>223</v>
      </c>
      <c r="BD9" s="163" t="s">
        <v>223</v>
      </c>
      <c r="BE9" s="163" t="s">
        <v>223</v>
      </c>
      <c r="BF9" s="163" t="s">
        <v>223</v>
      </c>
      <c r="BG9" s="163" t="s">
        <v>223</v>
      </c>
      <c r="BH9" s="163" t="s">
        <v>223</v>
      </c>
      <c r="BI9" s="163" t="s">
        <v>223</v>
      </c>
      <c r="BJ9" s="163" t="s">
        <v>223</v>
      </c>
      <c r="BK9" s="163" t="s">
        <v>223</v>
      </c>
      <c r="BL9" s="163" t="s">
        <v>223</v>
      </c>
      <c r="BM9" s="163" t="s">
        <v>223</v>
      </c>
      <c r="BN9" s="163" t="s">
        <v>223</v>
      </c>
      <c r="BO9" s="163" t="s">
        <v>223</v>
      </c>
      <c r="BP9" s="163" t="s">
        <v>223</v>
      </c>
      <c r="BQ9" s="163" t="s">
        <v>223</v>
      </c>
      <c r="BR9" s="163" t="s">
        <v>223</v>
      </c>
      <c r="BS9" s="163" t="s">
        <v>223</v>
      </c>
    </row>
    <row r="10" spans="4:71" ht="12.75" customHeight="1">
      <c r="D10" s="168"/>
      <c r="E10" s="202" t="s">
        <v>231</v>
      </c>
      <c r="F10" s="203"/>
      <c r="G10" s="204"/>
      <c r="H10" s="168"/>
      <c r="I10" s="168"/>
      <c r="J10" s="197" t="s">
        <v>134</v>
      </c>
      <c r="K10" s="198" t="s">
        <v>296</v>
      </c>
      <c r="L10" s="199"/>
      <c r="M10" s="199"/>
      <c r="N10" s="199"/>
      <c r="O10" s="200"/>
      <c r="P10" s="201"/>
      <c r="W10" s="141" t="s">
        <v>170</v>
      </c>
      <c r="X10" s="163" t="s">
        <v>223</v>
      </c>
      <c r="Y10" s="163" t="s">
        <v>223</v>
      </c>
      <c r="Z10" s="163" t="s">
        <v>223</v>
      </c>
      <c r="AA10" s="163" t="s">
        <v>223</v>
      </c>
      <c r="AB10" s="163" t="s">
        <v>223</v>
      </c>
      <c r="AC10" s="163" t="s">
        <v>223</v>
      </c>
      <c r="AD10" s="163" t="s">
        <v>223</v>
      </c>
      <c r="AE10" s="163" t="s">
        <v>223</v>
      </c>
      <c r="AF10" s="163" t="s">
        <v>223</v>
      </c>
      <c r="AG10" s="163" t="s">
        <v>223</v>
      </c>
      <c r="AH10" s="163" t="s">
        <v>223</v>
      </c>
      <c r="AI10" s="163" t="s">
        <v>223</v>
      </c>
      <c r="AJ10" s="163" t="s">
        <v>223</v>
      </c>
      <c r="AK10" s="163" t="s">
        <v>223</v>
      </c>
      <c r="AL10" s="163" t="s">
        <v>223</v>
      </c>
      <c r="AM10" s="163" t="s">
        <v>223</v>
      </c>
      <c r="AN10" s="163" t="s">
        <v>223</v>
      </c>
      <c r="AO10" s="163" t="s">
        <v>223</v>
      </c>
      <c r="AP10" s="163" t="s">
        <v>223</v>
      </c>
      <c r="AQ10" s="163" t="s">
        <v>223</v>
      </c>
      <c r="AR10" s="163" t="s">
        <v>223</v>
      </c>
      <c r="AS10" s="163" t="s">
        <v>223</v>
      </c>
      <c r="AT10" s="163" t="s">
        <v>223</v>
      </c>
      <c r="AU10" s="163" t="s">
        <v>232</v>
      </c>
      <c r="AV10" s="163" t="s">
        <v>223</v>
      </c>
      <c r="AW10" s="163" t="s">
        <v>223</v>
      </c>
      <c r="AX10" s="163" t="s">
        <v>223</v>
      </c>
      <c r="AY10" s="163" t="s">
        <v>223</v>
      </c>
      <c r="AZ10" s="163" t="s">
        <v>223</v>
      </c>
      <c r="BA10" s="163" t="s">
        <v>223</v>
      </c>
      <c r="BB10" s="163" t="s">
        <v>223</v>
      </c>
      <c r="BC10" s="163" t="s">
        <v>223</v>
      </c>
      <c r="BD10" s="163" t="s">
        <v>223</v>
      </c>
      <c r="BE10" s="163" t="s">
        <v>223</v>
      </c>
      <c r="BF10" s="163" t="s">
        <v>223</v>
      </c>
      <c r="BG10" s="163" t="s">
        <v>223</v>
      </c>
      <c r="BH10" s="163" t="s">
        <v>223</v>
      </c>
      <c r="BI10" s="163" t="s">
        <v>223</v>
      </c>
      <c r="BJ10" s="163" t="s">
        <v>223</v>
      </c>
      <c r="BK10" s="163" t="s">
        <v>223</v>
      </c>
      <c r="BL10" s="163" t="s">
        <v>223</v>
      </c>
      <c r="BM10" s="163" t="s">
        <v>223</v>
      </c>
      <c r="BN10" s="163" t="s">
        <v>223</v>
      </c>
      <c r="BO10" s="163" t="s">
        <v>223</v>
      </c>
      <c r="BP10" s="163" t="s">
        <v>223</v>
      </c>
      <c r="BQ10" s="163" t="s">
        <v>223</v>
      </c>
      <c r="BR10" s="163" t="s">
        <v>223</v>
      </c>
      <c r="BS10" s="163" t="s">
        <v>223</v>
      </c>
    </row>
    <row r="11" spans="4:71" ht="12.75" customHeight="1">
      <c r="D11" s="168"/>
      <c r="E11" s="205"/>
      <c r="F11" s="206"/>
      <c r="G11" s="207"/>
      <c r="H11" s="168"/>
      <c r="I11" s="168"/>
      <c r="J11" s="197" t="s">
        <v>137</v>
      </c>
      <c r="K11" s="198" t="s">
        <v>138</v>
      </c>
      <c r="L11" s="199"/>
      <c r="M11" s="199"/>
      <c r="N11" s="199"/>
      <c r="O11" s="200"/>
      <c r="P11" s="201"/>
      <c r="S11" s="168"/>
      <c r="W11" s="141" t="s">
        <v>171</v>
      </c>
      <c r="X11" s="163" t="s">
        <v>223</v>
      </c>
      <c r="Y11" s="163" t="s">
        <v>223</v>
      </c>
      <c r="Z11" s="163" t="s">
        <v>223</v>
      </c>
      <c r="AA11" s="163" t="s">
        <v>223</v>
      </c>
      <c r="AB11" s="163" t="s">
        <v>223</v>
      </c>
      <c r="AC11" s="163" t="s">
        <v>223</v>
      </c>
      <c r="AD11" s="163" t="s">
        <v>223</v>
      </c>
      <c r="AE11" s="163" t="s">
        <v>223</v>
      </c>
      <c r="AF11" s="163" t="s">
        <v>223</v>
      </c>
      <c r="AG11" s="163" t="s">
        <v>223</v>
      </c>
      <c r="AH11" s="163" t="s">
        <v>223</v>
      </c>
      <c r="AI11" s="163" t="s">
        <v>223</v>
      </c>
      <c r="AJ11" s="163" t="s">
        <v>223</v>
      </c>
      <c r="AK11" s="163" t="s">
        <v>223</v>
      </c>
      <c r="AL11" s="163" t="s">
        <v>223</v>
      </c>
      <c r="AM11" s="163" t="s">
        <v>223</v>
      </c>
      <c r="AN11" s="163" t="s">
        <v>223</v>
      </c>
      <c r="AO11" s="163" t="s">
        <v>223</v>
      </c>
      <c r="AP11" s="163" t="s">
        <v>223</v>
      </c>
      <c r="AQ11" s="163" t="s">
        <v>223</v>
      </c>
      <c r="AR11" s="163" t="s">
        <v>223</v>
      </c>
      <c r="AS11" s="163" t="s">
        <v>223</v>
      </c>
      <c r="AT11" s="163" t="s">
        <v>223</v>
      </c>
      <c r="AU11" s="163" t="s">
        <v>223</v>
      </c>
      <c r="AV11" s="163" t="s">
        <v>223</v>
      </c>
      <c r="AW11" s="163" t="s">
        <v>223</v>
      </c>
      <c r="AX11" s="163" t="s">
        <v>223</v>
      </c>
      <c r="AY11" s="163" t="s">
        <v>223</v>
      </c>
      <c r="AZ11" s="163" t="s">
        <v>223</v>
      </c>
      <c r="BA11" s="163" t="s">
        <v>223</v>
      </c>
      <c r="BB11" s="163" t="s">
        <v>223</v>
      </c>
      <c r="BC11" s="163" t="s">
        <v>223</v>
      </c>
      <c r="BD11" s="163" t="s">
        <v>223</v>
      </c>
      <c r="BE11" s="163" t="s">
        <v>223</v>
      </c>
      <c r="BF11" s="163" t="s">
        <v>223</v>
      </c>
      <c r="BG11" s="163" t="s">
        <v>233</v>
      </c>
      <c r="BH11" s="163" t="s">
        <v>223</v>
      </c>
      <c r="BI11" s="163" t="s">
        <v>223</v>
      </c>
      <c r="BJ11" s="163" t="s">
        <v>223</v>
      </c>
      <c r="BK11" s="163" t="s">
        <v>223</v>
      </c>
      <c r="BL11" s="163" t="s">
        <v>223</v>
      </c>
      <c r="BM11" s="163" t="s">
        <v>223</v>
      </c>
      <c r="BN11" s="163" t="s">
        <v>223</v>
      </c>
      <c r="BO11" s="163" t="s">
        <v>223</v>
      </c>
      <c r="BP11" s="163" t="s">
        <v>223</v>
      </c>
      <c r="BQ11" s="163" t="s">
        <v>223</v>
      </c>
      <c r="BR11" s="163" t="s">
        <v>223</v>
      </c>
      <c r="BS11" s="163" t="s">
        <v>223</v>
      </c>
    </row>
    <row r="12" spans="1:71" ht="14.25" customHeight="1">
      <c r="A12" s="164" t="s">
        <v>86</v>
      </c>
      <c r="B12" s="208" t="s">
        <v>234</v>
      </c>
      <c r="C12" s="209">
        <v>8</v>
      </c>
      <c r="D12" s="168"/>
      <c r="E12" s="205"/>
      <c r="F12" s="206"/>
      <c r="G12" s="207"/>
      <c r="H12" s="168"/>
      <c r="I12" s="168"/>
      <c r="J12" s="197" t="s">
        <v>141</v>
      </c>
      <c r="K12" s="198" t="s">
        <v>142</v>
      </c>
      <c r="L12" s="199"/>
      <c r="M12" s="199"/>
      <c r="N12" s="199"/>
      <c r="O12" s="200"/>
      <c r="P12" s="201"/>
      <c r="S12" s="168"/>
      <c r="W12" s="141" t="s">
        <v>172</v>
      </c>
      <c r="X12" s="163" t="s">
        <v>223</v>
      </c>
      <c r="Y12" s="163" t="s">
        <v>223</v>
      </c>
      <c r="Z12" s="163" t="s">
        <v>223</v>
      </c>
      <c r="AA12" s="163" t="s">
        <v>223</v>
      </c>
      <c r="AB12" s="163" t="s">
        <v>223</v>
      </c>
      <c r="AC12" s="163" t="s">
        <v>223</v>
      </c>
      <c r="AD12" s="163" t="s">
        <v>223</v>
      </c>
      <c r="AE12" s="163" t="s">
        <v>223</v>
      </c>
      <c r="AF12" s="163" t="s">
        <v>223</v>
      </c>
      <c r="AG12" s="163" t="s">
        <v>223</v>
      </c>
      <c r="AH12" s="163" t="s">
        <v>223</v>
      </c>
      <c r="AI12" s="163" t="s">
        <v>223</v>
      </c>
      <c r="AJ12" s="163" t="s">
        <v>223</v>
      </c>
      <c r="AK12" s="163" t="s">
        <v>223</v>
      </c>
      <c r="AL12" s="163" t="s">
        <v>223</v>
      </c>
      <c r="AM12" s="163" t="s">
        <v>223</v>
      </c>
      <c r="AN12" s="163" t="s">
        <v>223</v>
      </c>
      <c r="AO12" s="163" t="s">
        <v>223</v>
      </c>
      <c r="AP12" s="163" t="s">
        <v>223</v>
      </c>
      <c r="AQ12" s="163" t="s">
        <v>223</v>
      </c>
      <c r="AR12" s="163" t="s">
        <v>223</v>
      </c>
      <c r="AS12" s="163" t="s">
        <v>223</v>
      </c>
      <c r="AT12" s="163" t="s">
        <v>223</v>
      </c>
      <c r="AU12" s="163" t="s">
        <v>223</v>
      </c>
      <c r="AV12" s="163" t="s">
        <v>223</v>
      </c>
      <c r="AW12" s="163" t="s">
        <v>223</v>
      </c>
      <c r="AX12" s="163" t="s">
        <v>223</v>
      </c>
      <c r="AY12" s="163" t="s">
        <v>223</v>
      </c>
      <c r="AZ12" s="163" t="s">
        <v>223</v>
      </c>
      <c r="BA12" s="163" t="s">
        <v>223</v>
      </c>
      <c r="BB12" s="163" t="s">
        <v>223</v>
      </c>
      <c r="BC12" s="163" t="s">
        <v>223</v>
      </c>
      <c r="BD12" s="163" t="s">
        <v>223</v>
      </c>
      <c r="BE12" s="163" t="s">
        <v>223</v>
      </c>
      <c r="BF12" s="163" t="s">
        <v>223</v>
      </c>
      <c r="BG12" s="163" t="s">
        <v>223</v>
      </c>
      <c r="BH12" s="163" t="s">
        <v>223</v>
      </c>
      <c r="BI12" s="163" t="s">
        <v>223</v>
      </c>
      <c r="BJ12" s="163" t="s">
        <v>223</v>
      </c>
      <c r="BK12" s="163" t="s">
        <v>223</v>
      </c>
      <c r="BL12" s="163" t="s">
        <v>223</v>
      </c>
      <c r="BM12" s="163" t="s">
        <v>223</v>
      </c>
      <c r="BN12" s="163" t="s">
        <v>223</v>
      </c>
      <c r="BO12" s="163" t="s">
        <v>223</v>
      </c>
      <c r="BP12" s="163" t="s">
        <v>223</v>
      </c>
      <c r="BQ12" s="163" t="s">
        <v>223</v>
      </c>
      <c r="BR12" s="163" t="s">
        <v>223</v>
      </c>
      <c r="BS12" s="163" t="s">
        <v>235</v>
      </c>
    </row>
    <row r="13" spans="1:71" ht="14.25" customHeight="1">
      <c r="A13" s="210" t="s">
        <v>86</v>
      </c>
      <c r="B13" s="211" t="s">
        <v>236</v>
      </c>
      <c r="C13" s="212">
        <v>90</v>
      </c>
      <c r="D13" s="168"/>
      <c r="E13" s="205"/>
      <c r="F13" s="206"/>
      <c r="G13" s="207"/>
      <c r="H13" s="168"/>
      <c r="I13" s="168"/>
      <c r="J13" s="197" t="s">
        <v>145</v>
      </c>
      <c r="K13" s="198" t="s">
        <v>146</v>
      </c>
      <c r="L13" s="199"/>
      <c r="M13" s="199"/>
      <c r="N13" s="199"/>
      <c r="O13" s="200"/>
      <c r="P13" s="201"/>
      <c r="Q13" s="168"/>
      <c r="R13" s="168"/>
      <c r="S13" s="139"/>
      <c r="W13" s="141" t="s">
        <v>173</v>
      </c>
      <c r="X13" s="163" t="s">
        <v>223</v>
      </c>
      <c r="Y13" s="163" t="s">
        <v>223</v>
      </c>
      <c r="Z13" s="163" t="s">
        <v>223</v>
      </c>
      <c r="AA13" s="163" t="s">
        <v>223</v>
      </c>
      <c r="AB13" s="163" t="s">
        <v>223</v>
      </c>
      <c r="AC13" s="163" t="s">
        <v>223</v>
      </c>
      <c r="AD13" s="163" t="s">
        <v>223</v>
      </c>
      <c r="AE13" s="163" t="s">
        <v>223</v>
      </c>
      <c r="AF13" s="163" t="s">
        <v>223</v>
      </c>
      <c r="AG13" s="163" t="s">
        <v>223</v>
      </c>
      <c r="AH13" s="163" t="s">
        <v>223</v>
      </c>
      <c r="AI13" s="163" t="s">
        <v>237</v>
      </c>
      <c r="AJ13" s="163" t="s">
        <v>223</v>
      </c>
      <c r="AK13" s="163" t="s">
        <v>223</v>
      </c>
      <c r="AL13" s="163" t="s">
        <v>223</v>
      </c>
      <c r="AM13" s="163" t="s">
        <v>223</v>
      </c>
      <c r="AN13" s="163" t="s">
        <v>223</v>
      </c>
      <c r="AO13" s="163" t="s">
        <v>223</v>
      </c>
      <c r="AP13" s="163" t="s">
        <v>223</v>
      </c>
      <c r="AQ13" s="163" t="s">
        <v>223</v>
      </c>
      <c r="AR13" s="163" t="s">
        <v>223</v>
      </c>
      <c r="AS13" s="163" t="s">
        <v>223</v>
      </c>
      <c r="AT13" s="163" t="s">
        <v>223</v>
      </c>
      <c r="AU13" s="163" t="s">
        <v>223</v>
      </c>
      <c r="AV13" s="163" t="s">
        <v>223</v>
      </c>
      <c r="AW13" s="163" t="s">
        <v>223</v>
      </c>
      <c r="AX13" s="163" t="s">
        <v>223</v>
      </c>
      <c r="AY13" s="163" t="s">
        <v>223</v>
      </c>
      <c r="AZ13" s="163" t="s">
        <v>223</v>
      </c>
      <c r="BA13" s="163" t="s">
        <v>223</v>
      </c>
      <c r="BB13" s="163" t="s">
        <v>223</v>
      </c>
      <c r="BC13" s="163" t="s">
        <v>223</v>
      </c>
      <c r="BD13" s="163" t="s">
        <v>223</v>
      </c>
      <c r="BE13" s="163" t="s">
        <v>223</v>
      </c>
      <c r="BF13" s="163" t="s">
        <v>223</v>
      </c>
      <c r="BG13" s="163" t="s">
        <v>223</v>
      </c>
      <c r="BH13" s="163" t="s">
        <v>223</v>
      </c>
      <c r="BI13" s="163" t="s">
        <v>223</v>
      </c>
      <c r="BJ13" s="163" t="s">
        <v>223</v>
      </c>
      <c r="BK13" s="163" t="s">
        <v>223</v>
      </c>
      <c r="BL13" s="163" t="s">
        <v>223</v>
      </c>
      <c r="BM13" s="163" t="s">
        <v>223</v>
      </c>
      <c r="BN13" s="163" t="s">
        <v>223</v>
      </c>
      <c r="BO13" s="163" t="s">
        <v>223</v>
      </c>
      <c r="BP13" s="163" t="s">
        <v>223</v>
      </c>
      <c r="BQ13" s="163" t="s">
        <v>223</v>
      </c>
      <c r="BR13" s="163" t="s">
        <v>223</v>
      </c>
      <c r="BS13" s="163" t="s">
        <v>223</v>
      </c>
    </row>
    <row r="14" spans="1:71" ht="14.25" customHeight="1">
      <c r="A14" s="210" t="s">
        <v>86</v>
      </c>
      <c r="B14" s="211" t="s">
        <v>238</v>
      </c>
      <c r="C14" s="212">
        <v>4</v>
      </c>
      <c r="D14" s="168"/>
      <c r="E14" s="213"/>
      <c r="F14" s="214"/>
      <c r="G14" s="215"/>
      <c r="H14" s="168"/>
      <c r="I14" s="168"/>
      <c r="J14" s="197" t="s">
        <v>149</v>
      </c>
      <c r="K14" s="198" t="s">
        <v>150</v>
      </c>
      <c r="L14" s="199"/>
      <c r="M14" s="199"/>
      <c r="N14" s="199"/>
      <c r="O14" s="200"/>
      <c r="P14" s="201"/>
      <c r="Q14" s="168"/>
      <c r="R14" s="168"/>
      <c r="S14" s="139"/>
      <c r="W14" s="141" t="s">
        <v>174</v>
      </c>
      <c r="X14" s="163" t="s">
        <v>223</v>
      </c>
      <c r="Y14" s="163" t="s">
        <v>223</v>
      </c>
      <c r="Z14" s="163" t="s">
        <v>223</v>
      </c>
      <c r="AA14" s="163" t="s">
        <v>223</v>
      </c>
      <c r="AB14" s="163" t="s">
        <v>223</v>
      </c>
      <c r="AC14" s="163" t="s">
        <v>223</v>
      </c>
      <c r="AD14" s="163" t="s">
        <v>223</v>
      </c>
      <c r="AE14" s="163" t="s">
        <v>223</v>
      </c>
      <c r="AF14" s="163" t="s">
        <v>223</v>
      </c>
      <c r="AG14" s="163" t="s">
        <v>223</v>
      </c>
      <c r="AH14" s="163" t="s">
        <v>223</v>
      </c>
      <c r="AI14" s="163" t="s">
        <v>223</v>
      </c>
      <c r="AJ14" s="163" t="s">
        <v>223</v>
      </c>
      <c r="AK14" s="163" t="s">
        <v>223</v>
      </c>
      <c r="AL14" s="163" t="s">
        <v>223</v>
      </c>
      <c r="AM14" s="163" t="s">
        <v>223</v>
      </c>
      <c r="AN14" s="163" t="s">
        <v>223</v>
      </c>
      <c r="AO14" s="163" t="s">
        <v>223</v>
      </c>
      <c r="AP14" s="163" t="s">
        <v>223</v>
      </c>
      <c r="AQ14" s="163" t="s">
        <v>223</v>
      </c>
      <c r="AR14" s="163" t="s">
        <v>223</v>
      </c>
      <c r="AS14" s="163" t="s">
        <v>223</v>
      </c>
      <c r="AT14" s="163" t="s">
        <v>223</v>
      </c>
      <c r="AU14" s="163" t="s">
        <v>239</v>
      </c>
      <c r="AV14" s="163" t="s">
        <v>223</v>
      </c>
      <c r="AW14" s="163" t="s">
        <v>223</v>
      </c>
      <c r="AX14" s="163" t="s">
        <v>223</v>
      </c>
      <c r="AY14" s="163" t="s">
        <v>223</v>
      </c>
      <c r="AZ14" s="163" t="s">
        <v>223</v>
      </c>
      <c r="BA14" s="163" t="s">
        <v>223</v>
      </c>
      <c r="BB14" s="163" t="s">
        <v>223</v>
      </c>
      <c r="BC14" s="163" t="s">
        <v>223</v>
      </c>
      <c r="BD14" s="163" t="s">
        <v>223</v>
      </c>
      <c r="BE14" s="163" t="s">
        <v>223</v>
      </c>
      <c r="BF14" s="163" t="s">
        <v>223</v>
      </c>
      <c r="BG14" s="163" t="s">
        <v>223</v>
      </c>
      <c r="BH14" s="163" t="s">
        <v>223</v>
      </c>
      <c r="BI14" s="163" t="s">
        <v>223</v>
      </c>
      <c r="BJ14" s="163" t="s">
        <v>223</v>
      </c>
      <c r="BK14" s="163" t="s">
        <v>223</v>
      </c>
      <c r="BL14" s="163" t="s">
        <v>223</v>
      </c>
      <c r="BM14" s="163" t="s">
        <v>223</v>
      </c>
      <c r="BN14" s="163" t="s">
        <v>223</v>
      </c>
      <c r="BO14" s="163" t="s">
        <v>223</v>
      </c>
      <c r="BP14" s="163" t="s">
        <v>223</v>
      </c>
      <c r="BQ14" s="163" t="s">
        <v>223</v>
      </c>
      <c r="BR14" s="163" t="s">
        <v>223</v>
      </c>
      <c r="BS14" s="163" t="s">
        <v>223</v>
      </c>
    </row>
    <row r="15" spans="1:71" ht="14.25" customHeight="1">
      <c r="A15" s="216"/>
      <c r="B15" s="211" t="s">
        <v>240</v>
      </c>
      <c r="C15" s="217">
        <v>360</v>
      </c>
      <c r="D15" s="168"/>
      <c r="E15" s="218"/>
      <c r="F15" s="218"/>
      <c r="G15" s="218"/>
      <c r="H15" s="168"/>
      <c r="I15" s="168"/>
      <c r="J15" s="219" t="s">
        <v>153</v>
      </c>
      <c r="K15" s="220" t="s">
        <v>154</v>
      </c>
      <c r="L15" s="221"/>
      <c r="M15" s="221"/>
      <c r="N15" s="222"/>
      <c r="O15" s="223"/>
      <c r="P15" s="224"/>
      <c r="Q15" s="156"/>
      <c r="R15" s="139"/>
      <c r="S15" s="156"/>
      <c r="X15" s="184" t="s">
        <v>223</v>
      </c>
      <c r="Y15" s="184" t="s">
        <v>223</v>
      </c>
      <c r="Z15" s="184" t="s">
        <v>223</v>
      </c>
      <c r="AA15" s="184" t="s">
        <v>223</v>
      </c>
      <c r="AB15" s="184" t="s">
        <v>223</v>
      </c>
      <c r="AC15" s="184" t="s">
        <v>225</v>
      </c>
      <c r="AD15" s="184" t="s">
        <v>223</v>
      </c>
      <c r="AE15" s="184" t="s">
        <v>223</v>
      </c>
      <c r="AF15" s="184" t="s">
        <v>223</v>
      </c>
      <c r="AG15" s="184" t="s">
        <v>223</v>
      </c>
      <c r="AH15" s="184" t="s">
        <v>223</v>
      </c>
      <c r="AI15" s="184" t="s">
        <v>241</v>
      </c>
      <c r="AJ15" s="184" t="s">
        <v>223</v>
      </c>
      <c r="AK15" s="184" t="s">
        <v>223</v>
      </c>
      <c r="AL15" s="184" t="s">
        <v>223</v>
      </c>
      <c r="AM15" s="184" t="s">
        <v>223</v>
      </c>
      <c r="AN15" s="184" t="s">
        <v>228</v>
      </c>
      <c r="AO15" s="184" t="s">
        <v>224</v>
      </c>
      <c r="AP15" s="184" t="s">
        <v>229</v>
      </c>
      <c r="AQ15" s="184" t="s">
        <v>223</v>
      </c>
      <c r="AR15" s="184" t="s">
        <v>223</v>
      </c>
      <c r="AS15" s="184" t="s">
        <v>223</v>
      </c>
      <c r="AT15" s="184" t="s">
        <v>223</v>
      </c>
      <c r="AU15" s="184" t="s">
        <v>242</v>
      </c>
      <c r="AV15" s="184" t="s">
        <v>223</v>
      </c>
      <c r="AW15" s="184" t="s">
        <v>223</v>
      </c>
      <c r="AX15" s="184" t="s">
        <v>223</v>
      </c>
      <c r="AY15" s="184" t="s">
        <v>223</v>
      </c>
      <c r="AZ15" s="184" t="s">
        <v>223</v>
      </c>
      <c r="BA15" s="184" t="s">
        <v>223</v>
      </c>
      <c r="BB15" s="184" t="s">
        <v>223</v>
      </c>
      <c r="BC15" s="184" t="s">
        <v>223</v>
      </c>
      <c r="BD15" s="184" t="s">
        <v>223</v>
      </c>
      <c r="BE15" s="184" t="s">
        <v>226</v>
      </c>
      <c r="BF15" s="184" t="s">
        <v>223</v>
      </c>
      <c r="BG15" s="184" t="s">
        <v>233</v>
      </c>
      <c r="BH15" s="184" t="s">
        <v>223</v>
      </c>
      <c r="BI15" s="184" t="s">
        <v>223</v>
      </c>
      <c r="BJ15" s="184" t="s">
        <v>223</v>
      </c>
      <c r="BK15" s="184" t="s">
        <v>223</v>
      </c>
      <c r="BL15" s="184" t="s">
        <v>223</v>
      </c>
      <c r="BM15" s="184" t="s">
        <v>223</v>
      </c>
      <c r="BN15" s="184" t="s">
        <v>223</v>
      </c>
      <c r="BO15" s="184" t="s">
        <v>223</v>
      </c>
      <c r="BP15" s="184" t="s">
        <v>223</v>
      </c>
      <c r="BQ15" s="184" t="s">
        <v>227</v>
      </c>
      <c r="BR15" s="184" t="s">
        <v>223</v>
      </c>
      <c r="BS15" s="184" t="s">
        <v>235</v>
      </c>
    </row>
    <row r="16" spans="1:19" ht="11.25" customHeight="1">
      <c r="A16" s="225"/>
      <c r="B16" s="226" t="s">
        <v>243</v>
      </c>
      <c r="C16" s="227">
        <v>18</v>
      </c>
      <c r="D16" s="168"/>
      <c r="E16" s="168"/>
      <c r="F16" s="168"/>
      <c r="G16" s="168"/>
      <c r="H16" s="168"/>
      <c r="I16" s="168"/>
      <c r="J16" s="139"/>
      <c r="K16" s="139"/>
      <c r="L16" s="139"/>
      <c r="M16" s="139"/>
      <c r="N16" s="228"/>
      <c r="O16" s="139"/>
      <c r="P16" s="156"/>
      <c r="Q16" s="156"/>
      <c r="R16" s="139"/>
      <c r="S16" s="229"/>
    </row>
    <row r="17" spans="1:19" ht="14.25" customHeight="1">
      <c r="A17" s="168"/>
      <c r="B17" s="168"/>
      <c r="C17" s="168"/>
      <c r="D17" s="168"/>
      <c r="E17" s="168"/>
      <c r="F17" s="168"/>
      <c r="G17" s="168"/>
      <c r="H17" s="168"/>
      <c r="I17" s="168"/>
      <c r="J17" s="230"/>
      <c r="K17" s="231" t="s">
        <v>86</v>
      </c>
      <c r="L17" s="231" t="s">
        <v>86</v>
      </c>
      <c r="M17" s="231" t="s">
        <v>86</v>
      </c>
      <c r="N17" s="232" t="s">
        <v>116</v>
      </c>
      <c r="O17" s="232" t="s">
        <v>116</v>
      </c>
      <c r="P17" s="232" t="s">
        <v>116</v>
      </c>
      <c r="Q17" s="232" t="s">
        <v>116</v>
      </c>
      <c r="R17" s="232" t="s">
        <v>116</v>
      </c>
      <c r="S17" s="139"/>
    </row>
    <row r="18" spans="1:19" ht="22.5">
      <c r="A18" s="168"/>
      <c r="B18" s="168"/>
      <c r="C18" s="168"/>
      <c r="D18" s="168"/>
      <c r="E18" s="168"/>
      <c r="F18" s="168"/>
      <c r="G18" s="168"/>
      <c r="H18" s="168"/>
      <c r="I18" s="168"/>
      <c r="J18" s="233" t="s">
        <v>244</v>
      </c>
      <c r="K18" s="234" t="s">
        <v>117</v>
      </c>
      <c r="L18" s="235" t="s">
        <v>133</v>
      </c>
      <c r="M18" s="235" t="s">
        <v>134</v>
      </c>
      <c r="N18" s="235" t="s">
        <v>137</v>
      </c>
      <c r="O18" s="235" t="s">
        <v>141</v>
      </c>
      <c r="P18" s="235" t="s">
        <v>145</v>
      </c>
      <c r="Q18" s="235" t="s">
        <v>149</v>
      </c>
      <c r="R18" s="236" t="s">
        <v>153</v>
      </c>
      <c r="S18" s="139"/>
    </row>
    <row r="19" spans="1:19" ht="14.25" customHeight="1">
      <c r="A19" s="168"/>
      <c r="B19" s="168"/>
      <c r="C19" s="168"/>
      <c r="D19" s="168"/>
      <c r="E19" s="168"/>
      <c r="F19" s="168"/>
      <c r="G19" s="168"/>
      <c r="H19" s="168"/>
      <c r="I19" s="168"/>
      <c r="J19" s="237" t="s">
        <v>161</v>
      </c>
      <c r="K19" s="231" t="s">
        <v>42</v>
      </c>
      <c r="L19" s="231" t="s">
        <v>58</v>
      </c>
      <c r="M19" s="231" t="s">
        <v>12</v>
      </c>
      <c r="N19" s="238">
        <v>25</v>
      </c>
      <c r="O19" s="238">
        <v>0</v>
      </c>
      <c r="P19" s="239"/>
      <c r="Q19" s="239" t="s">
        <v>223</v>
      </c>
      <c r="R19" s="240" t="s">
        <v>223</v>
      </c>
      <c r="S19" s="139"/>
    </row>
    <row r="20" spans="1:19" ht="14.25" customHeight="1">
      <c r="A20" s="168"/>
      <c r="B20" s="168"/>
      <c r="C20" s="168"/>
      <c r="D20" s="168"/>
      <c r="E20" s="168"/>
      <c r="F20" s="168"/>
      <c r="G20" s="168"/>
      <c r="H20" s="168"/>
      <c r="I20" s="168"/>
      <c r="J20" s="241" t="s">
        <v>162</v>
      </c>
      <c r="K20" s="231" t="s">
        <v>42</v>
      </c>
      <c r="L20" s="231" t="s">
        <v>62</v>
      </c>
      <c r="M20" s="231" t="s">
        <v>12</v>
      </c>
      <c r="N20" s="238">
        <v>35</v>
      </c>
      <c r="O20" s="238">
        <v>0</v>
      </c>
      <c r="P20" s="239"/>
      <c r="Q20" s="239" t="s">
        <v>223</v>
      </c>
      <c r="R20" s="240" t="s">
        <v>223</v>
      </c>
      <c r="S20" s="139"/>
    </row>
    <row r="21" spans="1:19" ht="14.25" customHeight="1">
      <c r="A21" s="168"/>
      <c r="B21" s="168"/>
      <c r="C21" s="168"/>
      <c r="D21" s="168"/>
      <c r="E21" s="168"/>
      <c r="F21" s="168"/>
      <c r="G21" s="168"/>
      <c r="H21" s="168"/>
      <c r="I21" s="168"/>
      <c r="J21" s="241" t="s">
        <v>163</v>
      </c>
      <c r="K21" s="231" t="s">
        <v>61</v>
      </c>
      <c r="L21" s="231" t="s">
        <v>54</v>
      </c>
      <c r="M21" s="231" t="s">
        <v>12</v>
      </c>
      <c r="N21" s="238">
        <v>15</v>
      </c>
      <c r="O21" s="238">
        <v>0</v>
      </c>
      <c r="P21" s="239"/>
      <c r="Q21" s="239" t="s">
        <v>223</v>
      </c>
      <c r="R21" s="240" t="s">
        <v>223</v>
      </c>
      <c r="S21" s="139"/>
    </row>
    <row r="22" spans="1:19" ht="14.25" customHeight="1">
      <c r="A22" s="185" t="s">
        <v>13</v>
      </c>
      <c r="B22" s="199"/>
      <c r="C22" s="199"/>
      <c r="D22" s="141"/>
      <c r="E22" s="141"/>
      <c r="F22" s="242"/>
      <c r="G22" s="243"/>
      <c r="H22" s="242"/>
      <c r="J22" s="241" t="s">
        <v>164</v>
      </c>
      <c r="K22" s="231" t="s">
        <v>61</v>
      </c>
      <c r="L22" s="231" t="s">
        <v>49</v>
      </c>
      <c r="M22" s="231" t="s">
        <v>12</v>
      </c>
      <c r="N22" s="238">
        <v>10</v>
      </c>
      <c r="O22" s="238">
        <v>0</v>
      </c>
      <c r="P22" s="239"/>
      <c r="Q22" s="239" t="s">
        <v>223</v>
      </c>
      <c r="R22" s="240" t="s">
        <v>223</v>
      </c>
      <c r="S22" s="139"/>
    </row>
    <row r="23" spans="1:19" ht="14.25" customHeight="1">
      <c r="A23" s="244" t="s">
        <v>27</v>
      </c>
      <c r="B23" s="245"/>
      <c r="C23" s="193" t="s">
        <v>297</v>
      </c>
      <c r="D23" s="193"/>
      <c r="E23" s="193"/>
      <c r="F23" s="246"/>
      <c r="J23" s="241" t="s">
        <v>165</v>
      </c>
      <c r="K23" s="231" t="s">
        <v>36</v>
      </c>
      <c r="L23" s="231" t="s">
        <v>58</v>
      </c>
      <c r="M23" s="231" t="s">
        <v>19</v>
      </c>
      <c r="N23" s="238">
        <v>15</v>
      </c>
      <c r="O23" s="238">
        <v>2</v>
      </c>
      <c r="P23" s="239"/>
      <c r="Q23" s="239" t="s">
        <v>223</v>
      </c>
      <c r="R23" s="240" t="s">
        <v>223</v>
      </c>
      <c r="S23" s="139"/>
    </row>
    <row r="24" spans="1:19" ht="14.25" customHeight="1">
      <c r="A24" s="248" t="s">
        <v>32</v>
      </c>
      <c r="B24" s="249"/>
      <c r="C24" s="198" t="s">
        <v>33</v>
      </c>
      <c r="D24" s="198"/>
      <c r="E24" s="198"/>
      <c r="F24" s="250"/>
      <c r="J24" s="241" t="s">
        <v>167</v>
      </c>
      <c r="K24" s="231" t="s">
        <v>48</v>
      </c>
      <c r="L24" s="231" t="s">
        <v>58</v>
      </c>
      <c r="M24" s="231" t="s">
        <v>19</v>
      </c>
      <c r="N24" s="238">
        <v>25</v>
      </c>
      <c r="O24" s="238">
        <v>0</v>
      </c>
      <c r="P24" s="239"/>
      <c r="Q24" s="239" t="s">
        <v>223</v>
      </c>
      <c r="R24" s="240" t="s">
        <v>223</v>
      </c>
      <c r="S24" s="139"/>
    </row>
    <row r="25" spans="1:19" ht="14.25" customHeight="1">
      <c r="A25" s="248" t="s">
        <v>37</v>
      </c>
      <c r="B25" s="249"/>
      <c r="C25" s="198" t="s">
        <v>245</v>
      </c>
      <c r="D25" s="198"/>
      <c r="E25" s="198"/>
      <c r="F25" s="250"/>
      <c r="J25" s="241" t="s">
        <v>168</v>
      </c>
      <c r="K25" s="231" t="s">
        <v>70</v>
      </c>
      <c r="L25" s="231" t="s">
        <v>62</v>
      </c>
      <c r="M25" s="231" t="s">
        <v>19</v>
      </c>
      <c r="N25" s="238">
        <v>30</v>
      </c>
      <c r="O25" s="238">
        <v>0</v>
      </c>
      <c r="P25" s="239"/>
      <c r="Q25" s="239" t="s">
        <v>169</v>
      </c>
      <c r="R25" s="240">
        <v>1</v>
      </c>
      <c r="S25" s="139"/>
    </row>
    <row r="26" spans="1:19" ht="14.25" customHeight="1">
      <c r="A26" s="248" t="s">
        <v>106</v>
      </c>
      <c r="B26" s="249"/>
      <c r="C26" s="198" t="s">
        <v>298</v>
      </c>
      <c r="D26" s="198"/>
      <c r="E26" s="198"/>
      <c r="F26" s="250"/>
      <c r="J26" s="241" t="s">
        <v>170</v>
      </c>
      <c r="K26" s="231" t="s">
        <v>70</v>
      </c>
      <c r="L26" s="231" t="s">
        <v>58</v>
      </c>
      <c r="M26" s="231" t="s">
        <v>19</v>
      </c>
      <c r="N26" s="238">
        <v>20</v>
      </c>
      <c r="O26" s="238">
        <v>0</v>
      </c>
      <c r="P26" s="239"/>
      <c r="Q26" s="239" t="s">
        <v>169</v>
      </c>
      <c r="R26" s="240">
        <v>2</v>
      </c>
      <c r="S26" s="139"/>
    </row>
    <row r="27" spans="1:19" ht="14.25" customHeight="1">
      <c r="A27" s="248" t="s">
        <v>71</v>
      </c>
      <c r="B27" s="249"/>
      <c r="C27" s="185" t="s">
        <v>299</v>
      </c>
      <c r="D27" s="185"/>
      <c r="E27" s="185"/>
      <c r="F27" s="250"/>
      <c r="J27" s="241" t="s">
        <v>171</v>
      </c>
      <c r="K27" s="231" t="s">
        <v>70</v>
      </c>
      <c r="L27" s="231" t="s">
        <v>54</v>
      </c>
      <c r="M27" s="231" t="s">
        <v>26</v>
      </c>
      <c r="N27" s="238">
        <v>20</v>
      </c>
      <c r="O27" s="238">
        <v>2</v>
      </c>
      <c r="P27" s="239"/>
      <c r="Q27" s="239" t="s">
        <v>223</v>
      </c>
      <c r="R27" s="240" t="s">
        <v>223</v>
      </c>
      <c r="S27" s="139"/>
    </row>
    <row r="28" spans="1:19" ht="14.25" customHeight="1">
      <c r="A28" s="248" t="s">
        <v>74</v>
      </c>
      <c r="B28" s="249"/>
      <c r="C28" s="185" t="s">
        <v>300</v>
      </c>
      <c r="D28" s="185"/>
      <c r="E28" s="185"/>
      <c r="F28" s="250"/>
      <c r="J28" s="241" t="s">
        <v>172</v>
      </c>
      <c r="K28" s="231" t="s">
        <v>70</v>
      </c>
      <c r="L28" s="231" t="s">
        <v>49</v>
      </c>
      <c r="M28" s="231" t="s">
        <v>26</v>
      </c>
      <c r="N28" s="238">
        <v>10</v>
      </c>
      <c r="O28" s="238">
        <v>3</v>
      </c>
      <c r="P28" s="239"/>
      <c r="Q28" s="239" t="s">
        <v>223</v>
      </c>
      <c r="R28" s="240" t="s">
        <v>223</v>
      </c>
      <c r="S28" s="139"/>
    </row>
    <row r="29" spans="1:18" ht="14.25" customHeight="1">
      <c r="A29" s="248" t="s">
        <v>76</v>
      </c>
      <c r="B29" s="249"/>
      <c r="C29" s="185" t="s">
        <v>301</v>
      </c>
      <c r="D29" s="185"/>
      <c r="E29" s="185"/>
      <c r="F29" s="250"/>
      <c r="J29" s="241" t="s">
        <v>173</v>
      </c>
      <c r="K29" s="231" t="s">
        <v>70</v>
      </c>
      <c r="L29" s="231" t="s">
        <v>62</v>
      </c>
      <c r="M29" s="231" t="s">
        <v>26</v>
      </c>
      <c r="N29" s="238">
        <v>20</v>
      </c>
      <c r="O29" s="238">
        <v>0</v>
      </c>
      <c r="P29" s="239"/>
      <c r="Q29" s="239" t="s">
        <v>169</v>
      </c>
      <c r="R29" s="240">
        <v>2</v>
      </c>
    </row>
    <row r="30" spans="1:18" ht="14.25" customHeight="1">
      <c r="A30" s="248" t="s">
        <v>78</v>
      </c>
      <c r="B30" s="249"/>
      <c r="C30" s="185" t="s">
        <v>302</v>
      </c>
      <c r="D30" s="185"/>
      <c r="E30" s="185"/>
      <c r="F30" s="250"/>
      <c r="J30" s="251" t="s">
        <v>174</v>
      </c>
      <c r="K30" s="252" t="s">
        <v>70</v>
      </c>
      <c r="L30" s="252" t="s">
        <v>58</v>
      </c>
      <c r="M30" s="252" t="s">
        <v>26</v>
      </c>
      <c r="N30" s="253">
        <v>20</v>
      </c>
      <c r="O30" s="253">
        <v>0</v>
      </c>
      <c r="P30" s="254"/>
      <c r="Q30" s="254" t="s">
        <v>169</v>
      </c>
      <c r="R30" s="255">
        <v>2</v>
      </c>
    </row>
    <row r="31" spans="1:6" ht="14.25" customHeight="1">
      <c r="A31" s="248" t="s">
        <v>234</v>
      </c>
      <c r="B31" s="249"/>
      <c r="C31" s="185" t="s">
        <v>303</v>
      </c>
      <c r="D31" s="185"/>
      <c r="E31" s="189"/>
      <c r="F31" s="250"/>
    </row>
    <row r="32" spans="1:14" ht="14.25" customHeight="1">
      <c r="A32" s="248" t="s">
        <v>236</v>
      </c>
      <c r="B32" s="249"/>
      <c r="C32" s="185" t="s">
        <v>304</v>
      </c>
      <c r="D32" s="185"/>
      <c r="E32" s="198"/>
      <c r="F32" s="250"/>
      <c r="L32" s="185" t="s">
        <v>13</v>
      </c>
      <c r="M32" s="139"/>
      <c r="N32" s="155"/>
    </row>
    <row r="33" spans="1:15" ht="14.25" customHeight="1">
      <c r="A33" s="197" t="s">
        <v>238</v>
      </c>
      <c r="B33" s="256"/>
      <c r="C33" s="185" t="s">
        <v>305</v>
      </c>
      <c r="D33" s="198"/>
      <c r="E33" s="198"/>
      <c r="F33" s="250"/>
      <c r="L33" s="257" t="s">
        <v>135</v>
      </c>
      <c r="M33" s="258"/>
      <c r="N33" s="259" t="s">
        <v>118</v>
      </c>
      <c r="O33" s="259" t="s">
        <v>136</v>
      </c>
    </row>
    <row r="34" spans="1:15" ht="14.25" customHeight="1">
      <c r="A34" s="197" t="s">
        <v>240</v>
      </c>
      <c r="B34" s="256"/>
      <c r="C34" s="185" t="s">
        <v>306</v>
      </c>
      <c r="D34" s="198"/>
      <c r="E34" s="198"/>
      <c r="F34" s="250"/>
      <c r="L34" s="260" t="s">
        <v>139</v>
      </c>
      <c r="M34" s="261"/>
      <c r="N34" s="262" t="s">
        <v>49</v>
      </c>
      <c r="O34" s="262" t="s">
        <v>140</v>
      </c>
    </row>
    <row r="35" spans="1:15" ht="14.25" customHeight="1">
      <c r="A35" s="197" t="s">
        <v>243</v>
      </c>
      <c r="B35" s="256"/>
      <c r="C35" s="198" t="s">
        <v>307</v>
      </c>
      <c r="D35" s="198"/>
      <c r="E35" s="198"/>
      <c r="F35" s="250"/>
      <c r="L35" s="263" t="s">
        <v>143</v>
      </c>
      <c r="M35" s="264"/>
      <c r="N35" s="265" t="s">
        <v>54</v>
      </c>
      <c r="O35" s="265" t="s">
        <v>144</v>
      </c>
    </row>
    <row r="36" spans="1:15" ht="14.25" customHeight="1">
      <c r="A36" s="197" t="s">
        <v>246</v>
      </c>
      <c r="B36" s="256"/>
      <c r="C36" s="198" t="s">
        <v>247</v>
      </c>
      <c r="D36" s="198"/>
      <c r="E36" s="198"/>
      <c r="F36" s="250"/>
      <c r="L36" s="263" t="s">
        <v>147</v>
      </c>
      <c r="M36" s="264"/>
      <c r="N36" s="265" t="s">
        <v>58</v>
      </c>
      <c r="O36" s="265" t="s">
        <v>148</v>
      </c>
    </row>
    <row r="37" spans="1:15" ht="14.25" customHeight="1">
      <c r="A37" s="219" t="s">
        <v>248</v>
      </c>
      <c r="B37" s="266"/>
      <c r="C37" s="220" t="s">
        <v>249</v>
      </c>
      <c r="D37" s="223"/>
      <c r="E37" s="223"/>
      <c r="F37" s="267"/>
      <c r="L37" s="268" t="s">
        <v>151</v>
      </c>
      <c r="M37" s="269"/>
      <c r="N37" s="270" t="s">
        <v>62</v>
      </c>
      <c r="O37" s="270" t="s">
        <v>152</v>
      </c>
    </row>
    <row r="38" ht="14.25" customHeight="1"/>
    <row r="39" ht="14.25" customHeight="1"/>
    <row r="40" ht="14.25" customHeight="1" thickBot="1"/>
    <row r="41" spans="1:17" ht="14.25" customHeight="1" thickBot="1">
      <c r="A41" s="134" t="s">
        <v>220</v>
      </c>
      <c r="B41" s="135"/>
      <c r="C41" s="136"/>
      <c r="D41" s="136"/>
      <c r="E41" s="136"/>
      <c r="F41" s="136"/>
      <c r="G41" s="271" t="s">
        <v>250</v>
      </c>
      <c r="H41" s="134" t="s">
        <v>220</v>
      </c>
      <c r="I41" s="135"/>
      <c r="J41" s="136"/>
      <c r="K41" s="136"/>
      <c r="L41" s="136"/>
      <c r="M41" s="136"/>
      <c r="Q41" s="138" t="s">
        <v>251</v>
      </c>
    </row>
    <row r="42" spans="1:15" ht="14.25" customHeight="1">
      <c r="A42" s="272"/>
      <c r="B42" s="272"/>
      <c r="C42" s="136"/>
      <c r="D42" s="136"/>
      <c r="E42" s="136"/>
      <c r="F42" s="136"/>
      <c r="G42" s="271"/>
      <c r="I42" s="272"/>
      <c r="J42" s="272"/>
      <c r="K42" s="136"/>
      <c r="L42" s="136"/>
      <c r="M42" s="136"/>
      <c r="N42" s="136"/>
      <c r="O42" s="138"/>
    </row>
    <row r="43" spans="1:15" ht="14.25" customHeight="1">
      <c r="A43" s="272"/>
      <c r="B43" s="272"/>
      <c r="C43" s="136"/>
      <c r="D43" s="136"/>
      <c r="E43" s="136"/>
      <c r="F43" s="136"/>
      <c r="G43" s="271"/>
      <c r="I43" s="272"/>
      <c r="J43" s="272"/>
      <c r="K43" s="136"/>
      <c r="L43" s="136"/>
      <c r="M43" s="136"/>
      <c r="N43" s="136"/>
      <c r="O43" s="138"/>
    </row>
    <row r="44" spans="4:6" ht="13.5" customHeight="1" thickBot="1">
      <c r="D44" s="168"/>
      <c r="E44" s="168"/>
      <c r="F44" s="168"/>
    </row>
    <row r="45" spans="8:16" ht="12" customHeight="1" thickBot="1">
      <c r="H45" s="273" t="s">
        <v>252</v>
      </c>
      <c r="I45" s="274"/>
      <c r="J45" s="274"/>
      <c r="K45" s="275"/>
      <c r="L45" s="275"/>
      <c r="M45" s="275"/>
      <c r="N45" s="275"/>
      <c r="O45" s="275"/>
      <c r="P45" s="276"/>
    </row>
    <row r="46" spans="8:16" ht="12" thickBot="1">
      <c r="H46" s="277" t="s">
        <v>118</v>
      </c>
      <c r="I46" s="278" t="s">
        <v>62</v>
      </c>
      <c r="J46" s="279"/>
      <c r="K46" s="280" t="s">
        <v>58</v>
      </c>
      <c r="L46" s="281"/>
      <c r="M46" s="282" t="s">
        <v>54</v>
      </c>
      <c r="N46" s="283"/>
      <c r="O46" s="284" t="s">
        <v>49</v>
      </c>
      <c r="P46" s="281"/>
    </row>
    <row r="47" spans="1:16" ht="12.75" customHeight="1">
      <c r="A47" s="285" t="s">
        <v>253</v>
      </c>
      <c r="B47" s="286"/>
      <c r="C47" s="286"/>
      <c r="D47" s="286"/>
      <c r="E47" s="286"/>
      <c r="F47" s="286"/>
      <c r="G47" s="287"/>
      <c r="H47" s="288" t="s">
        <v>254</v>
      </c>
      <c r="I47" s="289" t="s">
        <v>255</v>
      </c>
      <c r="J47" s="290"/>
      <c r="K47" s="291" t="s">
        <v>256</v>
      </c>
      <c r="L47" s="292"/>
      <c r="M47" s="293" t="s">
        <v>257</v>
      </c>
      <c r="N47" s="292"/>
      <c r="O47" s="293" t="s">
        <v>258</v>
      </c>
      <c r="P47" s="292"/>
    </row>
    <row r="48" spans="1:16" ht="13.5" customHeight="1" thickBot="1">
      <c r="A48" s="294"/>
      <c r="B48" s="295"/>
      <c r="C48" s="295"/>
      <c r="D48" s="295"/>
      <c r="E48" s="295"/>
      <c r="F48" s="295"/>
      <c r="G48" s="296"/>
      <c r="H48" s="297"/>
      <c r="I48" s="298" t="s">
        <v>152</v>
      </c>
      <c r="J48" s="299"/>
      <c r="K48" s="300" t="s">
        <v>148</v>
      </c>
      <c r="L48" s="301"/>
      <c r="M48" s="302" t="s">
        <v>144</v>
      </c>
      <c r="N48" s="301"/>
      <c r="O48" s="302" t="s">
        <v>140</v>
      </c>
      <c r="P48" s="301"/>
    </row>
    <row r="49" spans="1:17" s="247" customFormat="1" ht="13.5" customHeight="1">
      <c r="A49" s="303" t="s">
        <v>259</v>
      </c>
      <c r="B49" s="304" t="s">
        <v>260</v>
      </c>
      <c r="C49" s="305" t="s">
        <v>118</v>
      </c>
      <c r="D49" s="306" t="s">
        <v>261</v>
      </c>
      <c r="E49" s="307" t="s">
        <v>262</v>
      </c>
      <c r="F49" s="307" t="s">
        <v>263</v>
      </c>
      <c r="G49" s="307" t="s">
        <v>264</v>
      </c>
      <c r="H49" s="308"/>
      <c r="I49" s="309" t="s">
        <v>265</v>
      </c>
      <c r="J49" s="309" t="s">
        <v>266</v>
      </c>
      <c r="K49" s="310" t="s">
        <v>265</v>
      </c>
      <c r="L49" s="311" t="s">
        <v>266</v>
      </c>
      <c r="M49" s="310" t="s">
        <v>265</v>
      </c>
      <c r="N49" s="311" t="s">
        <v>266</v>
      </c>
      <c r="O49" s="310" t="s">
        <v>265</v>
      </c>
      <c r="P49" s="311" t="s">
        <v>266</v>
      </c>
      <c r="Q49" s="312" t="s">
        <v>267</v>
      </c>
    </row>
    <row r="50" spans="1:17" s="247" customFormat="1" ht="13.5" customHeight="1" thickBot="1">
      <c r="A50" s="313"/>
      <c r="B50" s="298"/>
      <c r="C50" s="314"/>
      <c r="D50" s="299"/>
      <c r="E50" s="315"/>
      <c r="F50" s="315"/>
      <c r="G50" s="316"/>
      <c r="H50" s="317"/>
      <c r="I50" s="318"/>
      <c r="J50" s="318"/>
      <c r="K50" s="302"/>
      <c r="L50" s="301"/>
      <c r="M50" s="302"/>
      <c r="N50" s="301"/>
      <c r="O50" s="302"/>
      <c r="P50" s="301"/>
      <c r="Q50" s="319"/>
    </row>
    <row r="51" spans="1:17" ht="11.25">
      <c r="A51" s="320" t="s">
        <v>268</v>
      </c>
      <c r="B51" s="321" t="s">
        <v>268</v>
      </c>
      <c r="C51" s="322" t="s">
        <v>10</v>
      </c>
      <c r="D51" s="322">
        <v>11</v>
      </c>
      <c r="E51" s="323" t="s">
        <v>223</v>
      </c>
      <c r="F51" s="324" t="s">
        <v>223</v>
      </c>
      <c r="G51" s="325" t="s">
        <v>269</v>
      </c>
      <c r="H51" s="326"/>
      <c r="I51" s="327" t="s">
        <v>223</v>
      </c>
      <c r="J51" s="328" t="s">
        <v>223</v>
      </c>
      <c r="K51" s="329" t="s">
        <v>223</v>
      </c>
      <c r="L51" s="328" t="s">
        <v>223</v>
      </c>
      <c r="M51" s="329" t="s">
        <v>223</v>
      </c>
      <c r="N51" s="328" t="s">
        <v>223</v>
      </c>
      <c r="O51" s="329" t="s">
        <v>223</v>
      </c>
      <c r="P51" s="328" t="s">
        <v>223</v>
      </c>
      <c r="Q51" s="325">
        <v>0</v>
      </c>
    </row>
    <row r="52" spans="1:17" ht="11.25">
      <c r="A52" s="330" t="s">
        <v>270</v>
      </c>
      <c r="B52" s="331" t="s">
        <v>271</v>
      </c>
      <c r="C52" s="332" t="s">
        <v>17</v>
      </c>
      <c r="D52" s="332">
        <v>10</v>
      </c>
      <c r="E52" s="333" t="s">
        <v>223</v>
      </c>
      <c r="F52" s="334" t="s">
        <v>223</v>
      </c>
      <c r="G52" s="335" t="s">
        <v>269</v>
      </c>
      <c r="H52" s="326"/>
      <c r="I52" s="336" t="s">
        <v>223</v>
      </c>
      <c r="J52" s="337" t="s">
        <v>223</v>
      </c>
      <c r="K52" s="338" t="s">
        <v>223</v>
      </c>
      <c r="L52" s="337" t="s">
        <v>223</v>
      </c>
      <c r="M52" s="338" t="s">
        <v>223</v>
      </c>
      <c r="N52" s="339" t="s">
        <v>223</v>
      </c>
      <c r="O52" s="338" t="s">
        <v>223</v>
      </c>
      <c r="P52" s="339" t="s">
        <v>223</v>
      </c>
      <c r="Q52" s="335">
        <v>0</v>
      </c>
    </row>
    <row r="53" spans="1:17" ht="22.5">
      <c r="A53" s="330" t="s">
        <v>272</v>
      </c>
      <c r="B53" s="331" t="s">
        <v>273</v>
      </c>
      <c r="C53" s="332" t="s">
        <v>25</v>
      </c>
      <c r="D53" s="332">
        <v>9</v>
      </c>
      <c r="E53" s="333" t="s">
        <v>223</v>
      </c>
      <c r="F53" s="334" t="s">
        <v>223</v>
      </c>
      <c r="G53" s="335" t="s">
        <v>269</v>
      </c>
      <c r="H53" s="326"/>
      <c r="I53" s="336" t="s">
        <v>223</v>
      </c>
      <c r="J53" s="337" t="s">
        <v>223</v>
      </c>
      <c r="K53" s="338" t="s">
        <v>223</v>
      </c>
      <c r="L53" s="337" t="s">
        <v>223</v>
      </c>
      <c r="M53" s="338" t="s">
        <v>223</v>
      </c>
      <c r="N53" s="339" t="s">
        <v>223</v>
      </c>
      <c r="O53" s="338" t="s">
        <v>223</v>
      </c>
      <c r="P53" s="339" t="s">
        <v>223</v>
      </c>
      <c r="Q53" s="335">
        <v>0</v>
      </c>
    </row>
    <row r="54" spans="1:17" ht="22.5">
      <c r="A54" s="330" t="s">
        <v>274</v>
      </c>
      <c r="B54" s="331" t="s">
        <v>275</v>
      </c>
      <c r="C54" s="340" t="s">
        <v>31</v>
      </c>
      <c r="D54" s="332">
        <v>8</v>
      </c>
      <c r="E54" s="333" t="s">
        <v>223</v>
      </c>
      <c r="F54" s="334" t="s">
        <v>223</v>
      </c>
      <c r="G54" s="335" t="s">
        <v>269</v>
      </c>
      <c r="H54" s="326"/>
      <c r="I54" s="336" t="s">
        <v>223</v>
      </c>
      <c r="J54" s="337" t="s">
        <v>223</v>
      </c>
      <c r="K54" s="338" t="s">
        <v>223</v>
      </c>
      <c r="L54" s="337" t="s">
        <v>223</v>
      </c>
      <c r="M54" s="338" t="s">
        <v>223</v>
      </c>
      <c r="N54" s="339" t="s">
        <v>223</v>
      </c>
      <c r="O54" s="338" t="s">
        <v>223</v>
      </c>
      <c r="P54" s="339" t="s">
        <v>223</v>
      </c>
      <c r="Q54" s="335">
        <v>0</v>
      </c>
    </row>
    <row r="55" spans="1:17" ht="33.75">
      <c r="A55" s="330" t="s">
        <v>276</v>
      </c>
      <c r="B55" s="331" t="s">
        <v>277</v>
      </c>
      <c r="C55" s="340" t="s">
        <v>36</v>
      </c>
      <c r="D55" s="332">
        <v>7</v>
      </c>
      <c r="E55" s="333">
        <v>15</v>
      </c>
      <c r="F55" s="334" t="s">
        <v>112</v>
      </c>
      <c r="G55" s="335" t="s">
        <v>278</v>
      </c>
      <c r="H55" s="326"/>
      <c r="I55" s="336" t="s">
        <v>223</v>
      </c>
      <c r="J55" s="337" t="s">
        <v>279</v>
      </c>
      <c r="K55" s="338" t="s">
        <v>228</v>
      </c>
      <c r="L55" s="337" t="s">
        <v>280</v>
      </c>
      <c r="M55" s="338" t="s">
        <v>223</v>
      </c>
      <c r="N55" s="339" t="s">
        <v>281</v>
      </c>
      <c r="O55" s="338" t="s">
        <v>223</v>
      </c>
      <c r="P55" s="339" t="s">
        <v>281</v>
      </c>
      <c r="Q55" s="335">
        <v>1</v>
      </c>
    </row>
    <row r="56" spans="1:17" ht="33.75">
      <c r="A56" s="330" t="s">
        <v>282</v>
      </c>
      <c r="B56" s="331" t="s">
        <v>283</v>
      </c>
      <c r="C56" s="340" t="s">
        <v>42</v>
      </c>
      <c r="D56" s="332">
        <v>6</v>
      </c>
      <c r="E56" s="333">
        <v>1</v>
      </c>
      <c r="F56" s="334" t="s">
        <v>113</v>
      </c>
      <c r="G56" s="335" t="s">
        <v>223</v>
      </c>
      <c r="H56" s="326"/>
      <c r="I56" s="336" t="s">
        <v>225</v>
      </c>
      <c r="J56" s="337" t="s">
        <v>280</v>
      </c>
      <c r="K56" s="338" t="s">
        <v>224</v>
      </c>
      <c r="L56" s="337" t="s">
        <v>279</v>
      </c>
      <c r="M56" s="338" t="s">
        <v>223</v>
      </c>
      <c r="N56" s="339" t="s">
        <v>281</v>
      </c>
      <c r="O56" s="338" t="s">
        <v>223</v>
      </c>
      <c r="P56" s="339" t="s">
        <v>281</v>
      </c>
      <c r="Q56" s="335">
        <v>2</v>
      </c>
    </row>
    <row r="57" spans="1:17" ht="22.5">
      <c r="A57" s="330" t="s">
        <v>284</v>
      </c>
      <c r="B57" s="331" t="s">
        <v>285</v>
      </c>
      <c r="C57" s="332" t="s">
        <v>48</v>
      </c>
      <c r="D57" s="332">
        <v>5</v>
      </c>
      <c r="E57" s="333">
        <v>15</v>
      </c>
      <c r="F57" s="334" t="s">
        <v>112</v>
      </c>
      <c r="G57" s="335" t="s">
        <v>278</v>
      </c>
      <c r="H57" s="326"/>
      <c r="I57" s="336" t="s">
        <v>223</v>
      </c>
      <c r="J57" s="337" t="s">
        <v>281</v>
      </c>
      <c r="K57" s="338" t="s">
        <v>229</v>
      </c>
      <c r="L57" s="337" t="s">
        <v>280</v>
      </c>
      <c r="M57" s="338" t="s">
        <v>223</v>
      </c>
      <c r="N57" s="339" t="s">
        <v>279</v>
      </c>
      <c r="O57" s="338" t="s">
        <v>223</v>
      </c>
      <c r="P57" s="339" t="s">
        <v>279</v>
      </c>
      <c r="Q57" s="335">
        <v>1</v>
      </c>
    </row>
    <row r="58" spans="1:17" ht="22.5">
      <c r="A58" s="330" t="s">
        <v>286</v>
      </c>
      <c r="B58" s="331" t="s">
        <v>287</v>
      </c>
      <c r="C58" s="332" t="s">
        <v>53</v>
      </c>
      <c r="D58" s="332">
        <v>4</v>
      </c>
      <c r="E58" s="333" t="s">
        <v>223</v>
      </c>
      <c r="F58" s="334" t="s">
        <v>223</v>
      </c>
      <c r="G58" s="335" t="s">
        <v>269</v>
      </c>
      <c r="H58" s="326"/>
      <c r="I58" s="336" t="s">
        <v>223</v>
      </c>
      <c r="J58" s="337" t="s">
        <v>223</v>
      </c>
      <c r="K58" s="338" t="s">
        <v>223</v>
      </c>
      <c r="L58" s="337" t="s">
        <v>223</v>
      </c>
      <c r="M58" s="338" t="s">
        <v>223</v>
      </c>
      <c r="N58" s="339" t="s">
        <v>223</v>
      </c>
      <c r="O58" s="338" t="s">
        <v>223</v>
      </c>
      <c r="P58" s="339" t="s">
        <v>223</v>
      </c>
      <c r="Q58" s="335">
        <v>0</v>
      </c>
    </row>
    <row r="59" spans="1:17" ht="22.5">
      <c r="A59" s="330" t="s">
        <v>288</v>
      </c>
      <c r="B59" s="331" t="s">
        <v>289</v>
      </c>
      <c r="C59" s="332" t="s">
        <v>57</v>
      </c>
      <c r="D59" s="332">
        <v>3</v>
      </c>
      <c r="E59" s="333" t="s">
        <v>223</v>
      </c>
      <c r="F59" s="334" t="s">
        <v>223</v>
      </c>
      <c r="G59" s="335" t="s">
        <v>269</v>
      </c>
      <c r="H59" s="326"/>
      <c r="I59" s="336" t="s">
        <v>223</v>
      </c>
      <c r="J59" s="337" t="s">
        <v>223</v>
      </c>
      <c r="K59" s="338" t="s">
        <v>223</v>
      </c>
      <c r="L59" s="337" t="s">
        <v>223</v>
      </c>
      <c r="M59" s="338" t="s">
        <v>223</v>
      </c>
      <c r="N59" s="339" t="s">
        <v>223</v>
      </c>
      <c r="O59" s="338" t="s">
        <v>223</v>
      </c>
      <c r="P59" s="339" t="s">
        <v>223</v>
      </c>
      <c r="Q59" s="335">
        <v>0</v>
      </c>
    </row>
    <row r="60" spans="1:17" ht="11.25">
      <c r="A60" s="330" t="s">
        <v>290</v>
      </c>
      <c r="B60" s="331" t="s">
        <v>291</v>
      </c>
      <c r="C60" s="332" t="s">
        <v>61</v>
      </c>
      <c r="D60" s="332">
        <v>2</v>
      </c>
      <c r="E60" s="333">
        <v>3</v>
      </c>
      <c r="F60" s="334" t="s">
        <v>113</v>
      </c>
      <c r="G60" s="335" t="s">
        <v>223</v>
      </c>
      <c r="H60" s="326"/>
      <c r="I60" s="336" t="s">
        <v>223</v>
      </c>
      <c r="J60" s="337" t="s">
        <v>223</v>
      </c>
      <c r="K60" s="338" t="s">
        <v>223</v>
      </c>
      <c r="L60" s="337" t="s">
        <v>281</v>
      </c>
      <c r="M60" s="338" t="s">
        <v>226</v>
      </c>
      <c r="N60" s="339" t="s">
        <v>280</v>
      </c>
      <c r="O60" s="338" t="s">
        <v>227</v>
      </c>
      <c r="P60" s="339" t="s">
        <v>279</v>
      </c>
      <c r="Q60" s="335">
        <v>2</v>
      </c>
    </row>
    <row r="61" spans="1:17" ht="11.25">
      <c r="A61" s="330" t="s">
        <v>169</v>
      </c>
      <c r="B61" s="331" t="s">
        <v>169</v>
      </c>
      <c r="C61" s="332" t="s">
        <v>66</v>
      </c>
      <c r="D61" s="332">
        <v>1</v>
      </c>
      <c r="E61" s="333" t="s">
        <v>223</v>
      </c>
      <c r="F61" s="334" t="s">
        <v>223</v>
      </c>
      <c r="G61" s="335" t="s">
        <v>269</v>
      </c>
      <c r="H61" s="326"/>
      <c r="I61" s="336" t="s">
        <v>223</v>
      </c>
      <c r="J61" s="337" t="s">
        <v>223</v>
      </c>
      <c r="K61" s="338" t="s">
        <v>223</v>
      </c>
      <c r="L61" s="337" t="s">
        <v>223</v>
      </c>
      <c r="M61" s="338" t="s">
        <v>223</v>
      </c>
      <c r="N61" s="339" t="s">
        <v>223</v>
      </c>
      <c r="O61" s="338" t="s">
        <v>223</v>
      </c>
      <c r="P61" s="339" t="s">
        <v>223</v>
      </c>
      <c r="Q61" s="335">
        <v>0</v>
      </c>
    </row>
    <row r="62" spans="1:17" ht="45.75" thickBot="1">
      <c r="A62" s="341" t="s">
        <v>292</v>
      </c>
      <c r="B62" s="342" t="s">
        <v>293</v>
      </c>
      <c r="C62" s="343" t="s">
        <v>70</v>
      </c>
      <c r="D62" s="344">
        <v>0</v>
      </c>
      <c r="E62" s="345">
        <v>66</v>
      </c>
      <c r="F62" s="346" t="s">
        <v>112</v>
      </c>
      <c r="G62" s="347" t="s">
        <v>294</v>
      </c>
      <c r="H62" s="326"/>
      <c r="I62" s="348" t="s">
        <v>241</v>
      </c>
      <c r="J62" s="349" t="s">
        <v>280</v>
      </c>
      <c r="K62" s="350" t="s">
        <v>242</v>
      </c>
      <c r="L62" s="349" t="s">
        <v>279</v>
      </c>
      <c r="M62" s="350" t="s">
        <v>233</v>
      </c>
      <c r="N62" s="351" t="s">
        <v>279</v>
      </c>
      <c r="O62" s="350" t="s">
        <v>235</v>
      </c>
      <c r="P62" s="351" t="s">
        <v>281</v>
      </c>
      <c r="Q62" s="347">
        <v>6</v>
      </c>
    </row>
    <row r="63" spans="8:16" ht="27.75" customHeight="1" thickBot="1">
      <c r="H63" s="352" t="s">
        <v>267</v>
      </c>
      <c r="I63" s="353">
        <v>3</v>
      </c>
      <c r="J63" s="354"/>
      <c r="K63" s="353">
        <v>5</v>
      </c>
      <c r="L63" s="354"/>
      <c r="M63" s="355">
        <v>2</v>
      </c>
      <c r="N63" s="356"/>
      <c r="O63" s="355">
        <v>2</v>
      </c>
      <c r="P63" s="356"/>
    </row>
    <row r="64" ht="11.25">
      <c r="H64" s="155"/>
    </row>
    <row r="65" spans="7:19" s="155" customFormat="1" ht="11.25">
      <c r="G65" s="357"/>
      <c r="K65" s="139"/>
      <c r="L65" s="139"/>
      <c r="M65" s="139"/>
      <c r="N65" s="139"/>
      <c r="O65" s="139"/>
      <c r="P65" s="139"/>
      <c r="Q65" s="139"/>
      <c r="R65" s="139"/>
      <c r="S65" s="139"/>
    </row>
    <row r="66" spans="7:19" s="155" customFormat="1" ht="11.25">
      <c r="G66" s="357"/>
      <c r="K66" s="139"/>
      <c r="L66" s="139"/>
      <c r="M66" s="139"/>
      <c r="N66" s="139"/>
      <c r="O66" s="139"/>
      <c r="P66" s="139"/>
      <c r="Q66" s="139"/>
      <c r="R66" s="139"/>
      <c r="S66" s="139"/>
    </row>
    <row r="67" spans="7:19" s="155" customFormat="1" ht="11.25">
      <c r="G67" s="357"/>
      <c r="K67" s="139"/>
      <c r="L67" s="139"/>
      <c r="M67" s="139"/>
      <c r="N67" s="139"/>
      <c r="O67" s="139"/>
      <c r="P67" s="139"/>
      <c r="Q67" s="139"/>
      <c r="R67" s="139"/>
      <c r="S67" s="139"/>
    </row>
    <row r="68" spans="7:19" s="155" customFormat="1" ht="11.25">
      <c r="G68" s="357"/>
      <c r="K68" s="139"/>
      <c r="L68" s="139"/>
      <c r="M68" s="139"/>
      <c r="N68" s="139"/>
      <c r="O68" s="139"/>
      <c r="P68" s="139"/>
      <c r="Q68" s="139"/>
      <c r="R68" s="139"/>
      <c r="S68" s="139"/>
    </row>
    <row r="69" spans="7:19" s="155" customFormat="1" ht="11.25">
      <c r="G69" s="357"/>
      <c r="K69" s="139"/>
      <c r="L69" s="139"/>
      <c r="M69" s="139"/>
      <c r="N69" s="139"/>
      <c r="O69" s="139"/>
      <c r="P69" s="139"/>
      <c r="Q69" s="139"/>
      <c r="R69" s="139"/>
      <c r="S69" s="139"/>
    </row>
    <row r="70" spans="7:19" s="155" customFormat="1" ht="11.25">
      <c r="G70" s="357"/>
      <c r="K70" s="139"/>
      <c r="L70" s="139"/>
      <c r="M70" s="139"/>
      <c r="N70" s="139"/>
      <c r="O70" s="139"/>
      <c r="P70" s="139"/>
      <c r="Q70" s="139"/>
      <c r="R70" s="139"/>
      <c r="S70" s="139"/>
    </row>
    <row r="71" spans="7:19" s="155" customFormat="1" ht="11.25">
      <c r="G71" s="357"/>
      <c r="K71" s="139"/>
      <c r="L71" s="139"/>
      <c r="M71" s="139"/>
      <c r="N71" s="139"/>
      <c r="O71" s="139"/>
      <c r="P71" s="139"/>
      <c r="Q71" s="139"/>
      <c r="R71" s="139"/>
      <c r="S71" s="139"/>
    </row>
    <row r="72" spans="7:19" s="155" customFormat="1" ht="11.25">
      <c r="G72" s="357"/>
      <c r="K72" s="139"/>
      <c r="L72" s="139"/>
      <c r="M72" s="139"/>
      <c r="N72" s="139"/>
      <c r="O72" s="139"/>
      <c r="P72" s="139"/>
      <c r="Q72" s="139"/>
      <c r="R72" s="139"/>
      <c r="S72" s="139"/>
    </row>
    <row r="73" spans="7:19" s="155" customFormat="1" ht="11.25">
      <c r="G73" s="357"/>
      <c r="K73" s="139"/>
      <c r="L73" s="139"/>
      <c r="M73" s="139"/>
      <c r="N73" s="139"/>
      <c r="O73" s="139"/>
      <c r="P73" s="139"/>
      <c r="Q73" s="139"/>
      <c r="R73" s="139"/>
      <c r="S73" s="139"/>
    </row>
    <row r="74" spans="7:19" s="155" customFormat="1" ht="11.25">
      <c r="G74" s="357"/>
      <c r="K74" s="139"/>
      <c r="L74" s="139"/>
      <c r="M74" s="139"/>
      <c r="N74" s="139"/>
      <c r="O74" s="139"/>
      <c r="P74" s="139"/>
      <c r="Q74" s="139"/>
      <c r="R74" s="139"/>
      <c r="S74" s="139"/>
    </row>
    <row r="75" spans="7:19" s="155" customFormat="1" ht="11.25">
      <c r="G75" s="357"/>
      <c r="K75" s="139"/>
      <c r="L75" s="139"/>
      <c r="M75" s="139"/>
      <c r="N75" s="139"/>
      <c r="O75" s="139"/>
      <c r="P75" s="139"/>
      <c r="Q75" s="139"/>
      <c r="R75" s="139"/>
      <c r="S75" s="139"/>
    </row>
    <row r="76" spans="7:19" s="155" customFormat="1" ht="11.25">
      <c r="G76" s="357"/>
      <c r="K76" s="139"/>
      <c r="L76" s="139"/>
      <c r="M76" s="139"/>
      <c r="N76" s="139"/>
      <c r="O76" s="139"/>
      <c r="P76" s="139"/>
      <c r="Q76" s="139"/>
      <c r="R76" s="139"/>
      <c r="S76" s="139"/>
    </row>
    <row r="77" s="156" customFormat="1" ht="11.25"/>
    <row r="78" spans="11:17" ht="11.25">
      <c r="K78" s="229"/>
      <c r="L78" s="229"/>
      <c r="M78" s="229"/>
      <c r="N78" s="229"/>
      <c r="O78" s="229"/>
      <c r="P78" s="229"/>
      <c r="Q78" s="229"/>
    </row>
    <row r="79" spans="7:17" s="155" customFormat="1" ht="11.25">
      <c r="G79" s="357"/>
      <c r="K79" s="139"/>
      <c r="L79" s="139"/>
      <c r="M79" s="139"/>
      <c r="N79" s="139"/>
      <c r="O79" s="139"/>
      <c r="P79" s="139"/>
      <c r="Q79" s="139"/>
    </row>
    <row r="80" spans="7:17" s="155" customFormat="1" ht="11.25">
      <c r="G80" s="357"/>
      <c r="K80" s="139"/>
      <c r="L80" s="139"/>
      <c r="M80" s="139"/>
      <c r="N80" s="139"/>
      <c r="O80" s="139"/>
      <c r="P80" s="139"/>
      <c r="Q80" s="139"/>
    </row>
    <row r="81" spans="7:17" s="155" customFormat="1" ht="11.25">
      <c r="G81" s="357"/>
      <c r="K81" s="139"/>
      <c r="L81" s="139"/>
      <c r="M81" s="139"/>
      <c r="N81" s="139"/>
      <c r="O81" s="139"/>
      <c r="P81" s="139"/>
      <c r="Q81" s="139"/>
    </row>
    <row r="82" spans="7:17" s="155" customFormat="1" ht="11.25">
      <c r="G82" s="357"/>
      <c r="K82" s="139"/>
      <c r="L82" s="139"/>
      <c r="M82" s="139"/>
      <c r="N82" s="139"/>
      <c r="O82" s="139"/>
      <c r="P82" s="139"/>
      <c r="Q82" s="139"/>
    </row>
    <row r="83" spans="7:17" s="155" customFormat="1" ht="11.25">
      <c r="G83" s="357"/>
      <c r="K83" s="139"/>
      <c r="L83" s="139"/>
      <c r="M83" s="139"/>
      <c r="N83" s="139"/>
      <c r="O83" s="139"/>
      <c r="P83" s="139"/>
      <c r="Q83" s="139"/>
    </row>
    <row r="84" spans="7:17" s="155" customFormat="1" ht="11.25">
      <c r="G84" s="357"/>
      <c r="K84" s="139"/>
      <c r="L84" s="139"/>
      <c r="M84" s="139"/>
      <c r="N84" s="139"/>
      <c r="O84" s="139"/>
      <c r="P84" s="139"/>
      <c r="Q84" s="139"/>
    </row>
    <row r="85" spans="7:17" s="155" customFormat="1" ht="11.25">
      <c r="G85" s="357"/>
      <c r="K85" s="139"/>
      <c r="L85" s="139"/>
      <c r="M85" s="139"/>
      <c r="N85" s="139"/>
      <c r="O85" s="139"/>
      <c r="P85" s="139"/>
      <c r="Q85" s="139"/>
    </row>
    <row r="86" spans="7:17" s="155" customFormat="1" ht="11.25">
      <c r="G86" s="357"/>
      <c r="K86" s="139"/>
      <c r="L86" s="139"/>
      <c r="M86" s="139"/>
      <c r="N86" s="139"/>
      <c r="O86" s="139"/>
      <c r="P86" s="139"/>
      <c r="Q86" s="139"/>
    </row>
    <row r="87" spans="7:17" s="155" customFormat="1" ht="11.25">
      <c r="G87" s="357"/>
      <c r="K87" s="139"/>
      <c r="L87" s="139"/>
      <c r="M87" s="139"/>
      <c r="N87" s="139"/>
      <c r="O87" s="139"/>
      <c r="P87" s="139"/>
      <c r="Q87" s="139"/>
    </row>
    <row r="88" spans="7:17" s="155" customFormat="1" ht="11.25">
      <c r="G88" s="357"/>
      <c r="K88" s="139"/>
      <c r="L88" s="139"/>
      <c r="M88" s="139"/>
      <c r="N88" s="139"/>
      <c r="O88" s="139"/>
      <c r="P88" s="139"/>
      <c r="Q88" s="139"/>
    </row>
    <row r="89" spans="7:17" s="155" customFormat="1" ht="11.25">
      <c r="G89" s="357"/>
      <c r="K89" s="139"/>
      <c r="L89" s="139"/>
      <c r="M89" s="139"/>
      <c r="N89" s="139"/>
      <c r="O89" s="139"/>
      <c r="P89" s="139"/>
      <c r="Q89" s="139"/>
    </row>
    <row r="90" spans="7:17" s="155" customFormat="1" ht="11.25">
      <c r="G90" s="357"/>
      <c r="K90" s="139"/>
      <c r="L90" s="139"/>
      <c r="M90" s="139"/>
      <c r="N90" s="139"/>
      <c r="O90" s="139"/>
      <c r="P90" s="139"/>
      <c r="Q90" s="139"/>
    </row>
  </sheetData>
  <sheetProtection/>
  <mergeCells count="60">
    <mergeCell ref="I63:J63"/>
    <mergeCell ref="K63:L63"/>
    <mergeCell ref="M63:N63"/>
    <mergeCell ref="O63:P63"/>
    <mergeCell ref="N49:N50"/>
    <mergeCell ref="O49:O50"/>
    <mergeCell ref="P49:P50"/>
    <mergeCell ref="Q49:Q50"/>
    <mergeCell ref="J49:J50"/>
    <mergeCell ref="K49:K50"/>
    <mergeCell ref="L49:L50"/>
    <mergeCell ref="M49:M50"/>
    <mergeCell ref="E49:E50"/>
    <mergeCell ref="F49:F50"/>
    <mergeCell ref="G49:G50"/>
    <mergeCell ref="I49:I50"/>
    <mergeCell ref="A49:A50"/>
    <mergeCell ref="B49:B50"/>
    <mergeCell ref="C49:C50"/>
    <mergeCell ref="D49:D50"/>
    <mergeCell ref="M47:N47"/>
    <mergeCell ref="O47:P47"/>
    <mergeCell ref="I48:J48"/>
    <mergeCell ref="K48:L48"/>
    <mergeCell ref="M48:N48"/>
    <mergeCell ref="O48:P48"/>
    <mergeCell ref="A47:G48"/>
    <mergeCell ref="H47:H48"/>
    <mergeCell ref="I47:J47"/>
    <mergeCell ref="K47:L47"/>
    <mergeCell ref="I46:J46"/>
    <mergeCell ref="K46:L46"/>
    <mergeCell ref="M46:N46"/>
    <mergeCell ref="O46:P46"/>
    <mergeCell ref="L33:M33"/>
    <mergeCell ref="A41:B41"/>
    <mergeCell ref="H41:I41"/>
    <mergeCell ref="H45:P45"/>
    <mergeCell ref="A29:B29"/>
    <mergeCell ref="A30:B30"/>
    <mergeCell ref="A31:B31"/>
    <mergeCell ref="A32:B32"/>
    <mergeCell ref="A25:B25"/>
    <mergeCell ref="A26:B26"/>
    <mergeCell ref="A27:B27"/>
    <mergeCell ref="A28:B28"/>
    <mergeCell ref="H6:H8"/>
    <mergeCell ref="E10:G14"/>
    <mergeCell ref="A23:B23"/>
    <mergeCell ref="A24:B24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42" r:id="rId1"/>
  <rowBreaks count="1" manualBreakCount="1">
    <brk id="3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2013-06-27T14:04:59Z</dcterms:created>
  <dcterms:modified xsi:type="dcterms:W3CDTF">2013-06-27T14:05:01Z</dcterms:modified>
  <cp:category/>
  <cp:version/>
  <cp:contentType/>
  <cp:contentStatus/>
</cp:coreProperties>
</file>