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691" activeTab="0"/>
  </bookViews>
  <sheets>
    <sheet name="06142687" sheetId="1" r:id="rId1"/>
  </sheets>
  <definedNames/>
  <calcPr fullCalcOnLoad="1"/>
</workbook>
</file>

<file path=xl/sharedStrings.xml><?xml version="1.0" encoding="utf-8"?>
<sst xmlns="http://schemas.openxmlformats.org/spreadsheetml/2006/main" count="353" uniqueCount="217">
  <si>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</si>
  <si>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</si>
  <si>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</si>
  <si>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</si>
  <si>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</si>
  <si>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</si>
  <si>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</si>
  <si>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</si>
  <si>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</si>
  <si>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</si>
  <si>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</si>
  <si>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</si>
  <si>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</si>
  <si>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</si>
  <si>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</si>
  <si>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</si>
  <si>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</si>
  <si>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</si>
  <si>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</si>
  <si>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</si>
  <si>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</si>
  <si>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</si>
  <si>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</si>
  <si>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</si>
  <si>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</si>
  <si>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</si>
  <si>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</si>
  <si>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</si>
  <si>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</si>
  <si>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</si>
  <si>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</si>
  <si>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</si>
  <si>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</si>
  <si>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</si>
  <si>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</si>
  <si>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</si>
  <si>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</si>
  <si>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</si>
  <si>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</si>
  <si>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</si>
  <si>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</si>
  <si>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</si>
  <si>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</si>
  <si>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</si>
  <si>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</si>
  <si>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</si>
  <si>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</si>
  <si>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</si>
  <si>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</si>
  <si>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</si>
  <si>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</si>
  <si>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</si>
  <si>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</si>
  <si>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</si>
  <si>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</si>
  <si>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</si>
  <si>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</si>
  <si>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</si>
  <si>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</si>
  <si>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</si>
  <si>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</si>
  <si>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</si>
  <si>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</si>
  <si>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</si>
  <si>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</si>
  <si>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</si>
  <si>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</si>
  <si>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</si>
  <si>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</si>
  <si>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</si>
  <si>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</si>
  <si>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</si>
  <si>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</si>
  <si>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</si>
  <si>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</si>
  <si>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</si>
  <si>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</si>
  <si>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</si>
  <si>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</si>
  <si>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</si>
  <si>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</si>
  <si>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</si>
  <si>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</si>
  <si>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</si>
  <si>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</si>
  <si>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</si>
  <si>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</si>
  <si>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</si>
  <si>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</si>
  <si>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</si>
  <si>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</si>
  <si>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</si>
  <si>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</si>
  <si>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</si>
  <si>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</si>
  <si>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</si>
  <si>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</si>
  <si>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</si>
  <si>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</si>
  <si>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</si>
  <si>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</si>
  <si>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</si>
  <si>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</si>
  <si>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</si>
  <si>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</si>
  <si>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</si>
  <si>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</si>
  <si>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</si>
  <si>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</si>
  <si>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</si>
  <si>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</si>
  <si>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</si>
  <si>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</si>
  <si>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</si>
  <si>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</si>
  <si>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</si>
  <si>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</si>
  <si>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</si>
  <si>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</si>
  <si>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</si>
  <si>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</si>
  <si>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</si>
  <si>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</si>
  <si>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</si>
  <si>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</si>
  <si>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</si>
  <si>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</si>
  <si>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</si>
  <si>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</si>
  <si>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</si>
  <si>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</si>
  <si>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</si>
  <si>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</si>
  <si>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</si>
  <si>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</si>
  <si>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</si>
  <si>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</si>
  <si>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</si>
  <si>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</si>
  <si>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</si>
  <si>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</si>
  <si>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</si>
  <si>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</si>
  <si>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</si>
  <si>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</si>
  <si>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</si>
  <si>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</si>
  <si>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</si>
  <si>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</si>
  <si>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</si>
  <si>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</si>
  <si>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</si>
  <si>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</si>
  <si>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</si>
  <si>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</si>
  <si>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</si>
  <si>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</si>
  <si>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</si>
  <si>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</si>
  <si>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</si>
  <si>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</si>
  <si>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</si>
  <si>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</si>
  <si>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</si>
  <si>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</si>
  <si>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</si>
  <si>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</si>
  <si>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</si>
  <si>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</si>
  <si>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</si>
  <si>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</si>
  <si>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</si>
  <si>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</si>
  <si>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</si>
  <si>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</si>
  <si>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</si>
  <si>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</si>
  <si>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</si>
  <si>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</si>
  <si>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</si>
  <si>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</si>
  <si>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</si>
  <si>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Hydropsychidae</t>
  </si>
  <si>
    <t>Hydropsyche</t>
  </si>
  <si>
    <t>Rhyacophila</t>
  </si>
  <si>
    <t>Baetis</t>
  </si>
  <si>
    <t>Ephemerella</t>
  </si>
  <si>
    <t>Hydrophilinae</t>
  </si>
  <si>
    <t>Chironomidae</t>
  </si>
  <si>
    <t>Empididae</t>
  </si>
  <si>
    <t>Simuliidae</t>
  </si>
  <si>
    <t>Oligochaeta</t>
  </si>
  <si>
    <t>Hydracarina</t>
  </si>
  <si>
    <t>Acroloxus</t>
  </si>
  <si>
    <t>Ancylus</t>
  </si>
  <si>
    <t>Anthomyidae</t>
  </si>
  <si>
    <t>Asellidae</t>
  </si>
  <si>
    <t>Dugesiidae</t>
  </si>
  <si>
    <t>Erpobdellidae</t>
  </si>
  <si>
    <t>Gammarus</t>
  </si>
  <si>
    <t>Glossiphoniidae</t>
  </si>
  <si>
    <t>Hydroptilidae</t>
  </si>
  <si>
    <t>Hydrozoa</t>
  </si>
  <si>
    <t>Limnephilinae</t>
  </si>
  <si>
    <t>Nematoda</t>
  </si>
  <si>
    <t>Pisidium</t>
  </si>
  <si>
    <t>Planariidae</t>
  </si>
  <si>
    <t>Planorbidae</t>
  </si>
  <si>
    <t>Psychodidae</t>
  </si>
  <si>
    <t>Ptychopteridae</t>
  </si>
  <si>
    <t>Radix</t>
  </si>
  <si>
    <t>Sphaeriidae</t>
  </si>
  <si>
    <t>Tipulidae</t>
  </si>
  <si>
    <t>La Jonche</t>
  </si>
  <si>
    <t>La Mure</t>
  </si>
  <si>
    <t>Jonche à La Mure</t>
  </si>
  <si>
    <t>38269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</si>
</sst>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  <numFmt numFmtId="170" formatCode="[$-40C]dddd\ d\ mmmm\ yyyy"/>
    <numFmt numFmtId="171" formatCode="dd/mm/yy;@"/>
    <numFmt numFmtId="172" formatCode="d/m/yy;@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165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3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99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6"/>
      <c r="F4" s="113" t="s">
        <v>144</v>
      </c>
      <c r="R4" s="98" t="s">
        <v>20</v>
      </c>
      <c r="S4" s="99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5"/>
      <c r="F5" s="114"/>
      <c r="G5" s="27"/>
      <c r="R5" s="98" t="s">
        <v>24</v>
      </c>
      <c r="S5" s="99" t="s">
        <v>25</v>
      </c>
      <c r="T5" s="22">
        <v>3</v>
      </c>
      <c r="U5" s="22"/>
      <c r="V5" s="22" t="s">
        <v>174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95"/>
      <c r="F6" s="114"/>
      <c r="G6" s="27"/>
      <c r="R6" s="98" t="s">
        <v>28</v>
      </c>
      <c r="S6" s="99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5"/>
      <c r="F7" s="114"/>
      <c r="G7" s="27"/>
      <c r="H7" s="116" t="s">
        <v>181</v>
      </c>
      <c r="I7" s="117"/>
      <c r="R7" s="98" t="s">
        <v>30</v>
      </c>
      <c r="S7" s="99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5"/>
      <c r="F8" s="114"/>
      <c r="G8" s="27"/>
      <c r="H8" s="118"/>
      <c r="I8" s="119"/>
      <c r="R8" s="98" t="s">
        <v>32</v>
      </c>
      <c r="S8" s="99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5"/>
      <c r="F9" s="114"/>
      <c r="G9" s="27"/>
      <c r="H9" s="118"/>
      <c r="I9" s="119"/>
      <c r="R9" s="98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5"/>
      <c r="F10" s="114"/>
      <c r="G10" s="27"/>
      <c r="H10" s="118"/>
      <c r="I10" s="119"/>
      <c r="R10" s="98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5"/>
      <c r="F11" s="114"/>
      <c r="G11" s="27"/>
      <c r="H11" s="120"/>
      <c r="I11" s="121"/>
      <c r="R11" s="98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5"/>
      <c r="F12" s="114"/>
      <c r="G12" s="27"/>
      <c r="H12" s="105"/>
      <c r="I12" s="105"/>
      <c r="R12" s="98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7"/>
      <c r="F13" s="115"/>
      <c r="G13" s="27"/>
      <c r="R13" s="98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5"/>
      <c r="F14" s="113" t="s">
        <v>161</v>
      </c>
      <c r="G14" s="27"/>
      <c r="R14" s="98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5"/>
      <c r="F15" s="114"/>
      <c r="G15" s="27"/>
      <c r="R15" s="98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14"/>
      <c r="G16" s="27"/>
      <c r="R16" s="98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14"/>
      <c r="G17" s="27"/>
      <c r="R17" s="98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14"/>
      <c r="G18" s="27"/>
      <c r="R18" s="98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3"/>
      <c r="F19" s="115"/>
      <c r="G19" s="27"/>
      <c r="R19" s="98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8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8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8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6142687</v>
      </c>
      <c r="C23" s="16" t="s">
        <v>213</v>
      </c>
      <c r="D23" s="16" t="s">
        <v>215</v>
      </c>
      <c r="E23" s="16" t="s">
        <v>214</v>
      </c>
      <c r="F23" s="35" t="s">
        <v>216</v>
      </c>
      <c r="G23" s="16">
        <v>872076</v>
      </c>
      <c r="H23" s="16">
        <v>1994856</v>
      </c>
      <c r="I23" s="16">
        <v>879</v>
      </c>
      <c r="J23" s="16" t="s">
        <v>25</v>
      </c>
      <c r="K23" s="16">
        <v>872242</v>
      </c>
      <c r="L23" s="16">
        <v>1995001</v>
      </c>
      <c r="M23" s="16">
        <v>872142</v>
      </c>
      <c r="N23" s="16">
        <v>1994967</v>
      </c>
      <c r="O23" s="56">
        <v>5.4</v>
      </c>
      <c r="P23" s="56">
        <v>95</v>
      </c>
      <c r="R23" s="98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8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0"/>
      <c r="T36" s="100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0"/>
      <c r="T37" s="100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0"/>
      <c r="T38" s="100"/>
      <c r="U38" s="6"/>
    </row>
    <row r="39" spans="1:21" ht="14.25">
      <c r="A39" s="54">
        <f>B23</f>
        <v>6142687</v>
      </c>
      <c r="B39" s="54" t="str">
        <f>C23</f>
        <v>La Jonche</v>
      </c>
      <c r="C39" s="16" t="s">
        <v>215</v>
      </c>
      <c r="D39" s="55">
        <v>40024</v>
      </c>
      <c r="E39" s="56">
        <v>3.48</v>
      </c>
      <c r="F39" s="57" t="s">
        <v>145</v>
      </c>
      <c r="G39" s="103" t="s">
        <v>159</v>
      </c>
      <c r="H39" s="108">
        <v>62</v>
      </c>
      <c r="S39" s="100"/>
      <c r="T39" s="100"/>
      <c r="U39" s="6"/>
    </row>
    <row r="40" spans="1:21" ht="14.25">
      <c r="A40" s="79">
        <f>+A$39</f>
        <v>6142687</v>
      </c>
      <c r="B40" s="79" t="str">
        <f>+B$39</f>
        <v>La Jonche</v>
      </c>
      <c r="C40" s="79" t="str">
        <f>+C$39</f>
        <v>Jonche à La Mure</v>
      </c>
      <c r="D40" s="80">
        <f>+D$39</f>
        <v>40024</v>
      </c>
      <c r="E40" s="79">
        <f aca="true" t="shared" si="0" ref="E40:E50">+I$23</f>
        <v>879</v>
      </c>
      <c r="F40" s="57" t="s">
        <v>146</v>
      </c>
      <c r="G40" s="103" t="s">
        <v>152</v>
      </c>
      <c r="H40" s="106">
        <v>0</v>
      </c>
      <c r="S40" s="100"/>
      <c r="T40" s="100"/>
      <c r="U40" s="6"/>
    </row>
    <row r="41" spans="1:21" ht="14.25">
      <c r="A41" s="79">
        <f aca="true" t="shared" si="1" ref="A41:A50">+A$39</f>
        <v>6142687</v>
      </c>
      <c r="B41" s="79" t="str">
        <f aca="true" t="shared" si="2" ref="B41:D50">+B$39</f>
        <v>La Jonche</v>
      </c>
      <c r="C41" s="79" t="str">
        <f t="shared" si="2"/>
        <v>Jonche à La Mure</v>
      </c>
      <c r="D41" s="80">
        <f t="shared" si="2"/>
        <v>40024</v>
      </c>
      <c r="E41" s="79">
        <f t="shared" si="0"/>
        <v>879</v>
      </c>
      <c r="F41" s="57" t="s">
        <v>177</v>
      </c>
      <c r="G41" s="103" t="s">
        <v>173</v>
      </c>
      <c r="H41" s="106">
        <v>0</v>
      </c>
      <c r="S41" s="100"/>
      <c r="T41" s="100"/>
      <c r="U41" s="6"/>
    </row>
    <row r="42" spans="1:21" ht="14.25">
      <c r="A42" s="79">
        <f t="shared" si="1"/>
        <v>6142687</v>
      </c>
      <c r="B42" s="79" t="str">
        <f t="shared" si="2"/>
        <v>La Jonche</v>
      </c>
      <c r="C42" s="79" t="str">
        <f t="shared" si="2"/>
        <v>Jonche à La Mure</v>
      </c>
      <c r="D42" s="80">
        <f t="shared" si="2"/>
        <v>40024</v>
      </c>
      <c r="E42" s="79">
        <f t="shared" si="0"/>
        <v>879</v>
      </c>
      <c r="F42" s="57" t="s">
        <v>178</v>
      </c>
      <c r="G42" s="103" t="s">
        <v>174</v>
      </c>
      <c r="H42" s="106">
        <v>0.6</v>
      </c>
      <c r="S42" s="100"/>
      <c r="T42" s="100"/>
      <c r="U42" s="6"/>
    </row>
    <row r="43" spans="1:21" ht="14.25">
      <c r="A43" s="79">
        <f t="shared" si="1"/>
        <v>6142687</v>
      </c>
      <c r="B43" s="79" t="str">
        <f t="shared" si="2"/>
        <v>La Jonche</v>
      </c>
      <c r="C43" s="79" t="str">
        <f t="shared" si="2"/>
        <v>Jonche à La Mure</v>
      </c>
      <c r="D43" s="80">
        <f t="shared" si="2"/>
        <v>40024</v>
      </c>
      <c r="E43" s="79">
        <f t="shared" si="0"/>
        <v>879</v>
      </c>
      <c r="F43" s="57" t="s">
        <v>166</v>
      </c>
      <c r="G43" s="103" t="s">
        <v>153</v>
      </c>
      <c r="H43" s="106">
        <v>18</v>
      </c>
      <c r="P43" s="5"/>
      <c r="Q43" s="5"/>
      <c r="R43" s="5"/>
      <c r="S43" s="5"/>
      <c r="T43" s="5"/>
      <c r="U43" s="6"/>
    </row>
    <row r="44" spans="1:21" ht="14.25">
      <c r="A44" s="79">
        <f t="shared" si="1"/>
        <v>6142687</v>
      </c>
      <c r="B44" s="79" t="str">
        <f t="shared" si="2"/>
        <v>La Jonche</v>
      </c>
      <c r="C44" s="79" t="str">
        <f t="shared" si="2"/>
        <v>Jonche à La Mure</v>
      </c>
      <c r="D44" s="80">
        <f t="shared" si="2"/>
        <v>40024</v>
      </c>
      <c r="E44" s="79">
        <f t="shared" si="0"/>
        <v>879</v>
      </c>
      <c r="F44" s="57" t="s">
        <v>179</v>
      </c>
      <c r="G44" s="103" t="s">
        <v>175</v>
      </c>
      <c r="H44" s="106">
        <v>14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9">
        <f t="shared" si="1"/>
        <v>6142687</v>
      </c>
      <c r="B45" s="79" t="str">
        <f t="shared" si="2"/>
        <v>La Jonche</v>
      </c>
      <c r="C45" s="79" t="str">
        <f t="shared" si="2"/>
        <v>Jonche à La Mure</v>
      </c>
      <c r="D45" s="80">
        <f t="shared" si="2"/>
        <v>40024</v>
      </c>
      <c r="E45" s="79">
        <f t="shared" si="0"/>
        <v>879</v>
      </c>
      <c r="F45" s="57" t="s">
        <v>147</v>
      </c>
      <c r="G45" s="103" t="s">
        <v>154</v>
      </c>
      <c r="H45" s="106">
        <v>1.7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9">
        <f t="shared" si="1"/>
        <v>6142687</v>
      </c>
      <c r="B46" s="79" t="str">
        <f t="shared" si="2"/>
        <v>La Jonche</v>
      </c>
      <c r="C46" s="79" t="str">
        <f t="shared" si="2"/>
        <v>Jonche à La Mure</v>
      </c>
      <c r="D46" s="80">
        <f t="shared" si="2"/>
        <v>40024</v>
      </c>
      <c r="E46" s="79">
        <f t="shared" si="0"/>
        <v>879</v>
      </c>
      <c r="F46" s="57" t="s">
        <v>148</v>
      </c>
      <c r="G46" s="103" t="s">
        <v>155</v>
      </c>
      <c r="H46" s="106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9">
        <f t="shared" si="1"/>
        <v>6142687</v>
      </c>
      <c r="B47" s="79" t="str">
        <f t="shared" si="2"/>
        <v>La Jonche</v>
      </c>
      <c r="C47" s="79" t="str">
        <f t="shared" si="2"/>
        <v>Jonche à La Mure</v>
      </c>
      <c r="D47" s="80">
        <f t="shared" si="2"/>
        <v>40024</v>
      </c>
      <c r="E47" s="79">
        <f t="shared" si="0"/>
        <v>879</v>
      </c>
      <c r="F47" s="57" t="s">
        <v>149</v>
      </c>
      <c r="G47" s="103" t="s">
        <v>156</v>
      </c>
      <c r="H47" s="106">
        <v>0.15</v>
      </c>
    </row>
    <row r="48" spans="1:20" s="5" customFormat="1" ht="14.25">
      <c r="A48" s="79">
        <f t="shared" si="1"/>
        <v>6142687</v>
      </c>
      <c r="B48" s="79" t="str">
        <f t="shared" si="2"/>
        <v>La Jonche</v>
      </c>
      <c r="C48" s="79" t="str">
        <f t="shared" si="2"/>
        <v>Jonche à La Mure</v>
      </c>
      <c r="D48" s="80">
        <f t="shared" si="2"/>
        <v>40024</v>
      </c>
      <c r="E48" s="79">
        <f t="shared" si="0"/>
        <v>879</v>
      </c>
      <c r="F48" s="57" t="s">
        <v>150</v>
      </c>
      <c r="G48" s="103" t="s">
        <v>157</v>
      </c>
      <c r="H48" s="106">
        <v>0</v>
      </c>
      <c r="P48" s="27"/>
      <c r="Q48" s="27"/>
      <c r="R48" s="27"/>
      <c r="S48" s="100"/>
      <c r="T48" s="100"/>
    </row>
    <row r="49" spans="1:20" s="5" customFormat="1" ht="14.25">
      <c r="A49" s="79">
        <f t="shared" si="1"/>
        <v>6142687</v>
      </c>
      <c r="B49" s="79" t="str">
        <f t="shared" si="2"/>
        <v>La Jonche</v>
      </c>
      <c r="C49" s="79" t="str">
        <f t="shared" si="2"/>
        <v>Jonche à La Mure</v>
      </c>
      <c r="D49" s="80">
        <f t="shared" si="2"/>
        <v>40024</v>
      </c>
      <c r="E49" s="79">
        <f t="shared" si="0"/>
        <v>879</v>
      </c>
      <c r="F49" s="57" t="s">
        <v>151</v>
      </c>
      <c r="G49" s="103" t="s">
        <v>158</v>
      </c>
      <c r="H49" s="106">
        <v>1.75</v>
      </c>
      <c r="N49" s="27"/>
      <c r="O49" s="27"/>
      <c r="P49" s="27"/>
      <c r="Q49" s="27"/>
      <c r="R49" s="27"/>
      <c r="S49" s="100"/>
      <c r="T49" s="100"/>
    </row>
    <row r="50" spans="1:20" s="5" customFormat="1" ht="14.25">
      <c r="A50" s="79">
        <f t="shared" si="1"/>
        <v>6142687</v>
      </c>
      <c r="B50" s="79" t="str">
        <f t="shared" si="2"/>
        <v>La Jonche</v>
      </c>
      <c r="C50" s="79" t="str">
        <f t="shared" si="2"/>
        <v>Jonche à La Mure</v>
      </c>
      <c r="D50" s="80">
        <f t="shared" si="2"/>
        <v>40024</v>
      </c>
      <c r="E50" s="79">
        <f t="shared" si="0"/>
        <v>879</v>
      </c>
      <c r="F50" s="57" t="s">
        <v>180</v>
      </c>
      <c r="G50" s="103" t="s">
        <v>176</v>
      </c>
      <c r="H50" s="106">
        <v>1.8</v>
      </c>
      <c r="N50" s="27"/>
      <c r="O50" s="27"/>
      <c r="P50" s="27"/>
      <c r="Q50" s="27"/>
      <c r="R50" s="27"/>
      <c r="S50" s="100"/>
      <c r="T50" s="100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2">
        <f>SUM(H39:H50)/100</f>
        <v>1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0"/>
      <c r="U52" s="100"/>
    </row>
    <row r="53" spans="7:21" ht="12.75">
      <c r="G53" s="60"/>
      <c r="T53" s="100"/>
      <c r="U53" s="100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0"/>
      <c r="U54" s="100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0"/>
      <c r="U55" s="100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0"/>
      <c r="U56" s="100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0"/>
      <c r="U57" s="100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0"/>
      <c r="U58" s="100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0"/>
      <c r="U59" s="100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0"/>
      <c r="U61" s="100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0"/>
      <c r="U62" s="100"/>
    </row>
    <row r="63" spans="5:22" ht="12.75">
      <c r="E63" s="69"/>
      <c r="F63" s="27"/>
      <c r="H63" s="39"/>
      <c r="T63" s="100"/>
      <c r="U63" s="100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0"/>
      <c r="U65" s="100"/>
    </row>
    <row r="66" spans="1:21" ht="14.25">
      <c r="A66" s="54">
        <f>A39</f>
        <v>6142687</v>
      </c>
      <c r="B66" s="72">
        <f>D39</f>
        <v>40024</v>
      </c>
      <c r="C66" s="73" t="s">
        <v>88</v>
      </c>
      <c r="D66" s="107" t="s">
        <v>174</v>
      </c>
      <c r="E66" s="107" t="s">
        <v>11</v>
      </c>
      <c r="F66" s="107" t="s">
        <v>107</v>
      </c>
      <c r="G66" s="107">
        <v>15</v>
      </c>
      <c r="H66" s="101"/>
      <c r="I66" s="101"/>
      <c r="J66" s="101"/>
      <c r="K66" s="101"/>
      <c r="T66" s="100"/>
      <c r="U66" s="100"/>
    </row>
    <row r="67" spans="1:21" ht="14.25">
      <c r="A67" s="81">
        <f>+A$66</f>
        <v>6142687</v>
      </c>
      <c r="B67" s="82">
        <f>+B$66</f>
        <v>40024</v>
      </c>
      <c r="C67" s="73" t="s">
        <v>89</v>
      </c>
      <c r="D67" s="107" t="s">
        <v>154</v>
      </c>
      <c r="E67" s="107" t="s">
        <v>11</v>
      </c>
      <c r="F67" s="107" t="s">
        <v>107</v>
      </c>
      <c r="G67" s="107">
        <v>40</v>
      </c>
      <c r="H67" s="101"/>
      <c r="I67" s="101"/>
      <c r="J67" s="101"/>
      <c r="K67" s="101"/>
      <c r="T67" s="100"/>
      <c r="U67" s="100"/>
    </row>
    <row r="68" spans="1:21" ht="14.25">
      <c r="A68" s="81">
        <f aca="true" t="shared" si="3" ref="A68:B77">+A$66</f>
        <v>6142687</v>
      </c>
      <c r="B68" s="82">
        <f t="shared" si="3"/>
        <v>40024</v>
      </c>
      <c r="C68" s="73" t="s">
        <v>90</v>
      </c>
      <c r="D68" s="107" t="s">
        <v>156</v>
      </c>
      <c r="E68" s="107" t="s">
        <v>11</v>
      </c>
      <c r="F68" s="107" t="s">
        <v>107</v>
      </c>
      <c r="G68" s="107">
        <v>20</v>
      </c>
      <c r="H68" s="101"/>
      <c r="I68" s="101"/>
      <c r="J68" s="101"/>
      <c r="K68" s="101"/>
      <c r="T68" s="100"/>
      <c r="U68" s="100"/>
    </row>
    <row r="69" spans="1:21" ht="14.25">
      <c r="A69" s="81">
        <f t="shared" si="3"/>
        <v>6142687</v>
      </c>
      <c r="B69" s="82">
        <f t="shared" si="3"/>
        <v>40024</v>
      </c>
      <c r="C69" s="73" t="s">
        <v>91</v>
      </c>
      <c r="D69" s="107" t="s">
        <v>158</v>
      </c>
      <c r="E69" s="107" t="s">
        <v>9</v>
      </c>
      <c r="F69" s="107" t="s">
        <v>107</v>
      </c>
      <c r="G69" s="107">
        <v>15</v>
      </c>
      <c r="H69" s="101"/>
      <c r="I69" s="101"/>
      <c r="J69" s="101"/>
      <c r="K69" s="101"/>
      <c r="T69" s="100"/>
      <c r="U69" s="100"/>
    </row>
    <row r="70" spans="1:21" ht="14.25">
      <c r="A70" s="81">
        <f t="shared" si="3"/>
        <v>6142687</v>
      </c>
      <c r="B70" s="82">
        <f t="shared" si="3"/>
        <v>40024</v>
      </c>
      <c r="C70" s="73" t="s">
        <v>92</v>
      </c>
      <c r="D70" s="107" t="s">
        <v>159</v>
      </c>
      <c r="E70" s="107" t="s">
        <v>9</v>
      </c>
      <c r="F70" s="107" t="s">
        <v>23</v>
      </c>
      <c r="G70" s="107">
        <v>20</v>
      </c>
      <c r="H70" s="101"/>
      <c r="I70" s="101"/>
      <c r="J70" s="101"/>
      <c r="K70" s="101"/>
      <c r="T70" s="100"/>
      <c r="U70" s="100"/>
    </row>
    <row r="71" spans="1:21" ht="14.25">
      <c r="A71" s="81">
        <f t="shared" si="3"/>
        <v>6142687</v>
      </c>
      <c r="B71" s="82">
        <f t="shared" si="3"/>
        <v>40024</v>
      </c>
      <c r="C71" s="73" t="s">
        <v>93</v>
      </c>
      <c r="D71" s="107" t="s">
        <v>159</v>
      </c>
      <c r="E71" s="107" t="s">
        <v>10</v>
      </c>
      <c r="F71" s="107" t="s">
        <v>23</v>
      </c>
      <c r="G71" s="107">
        <v>10</v>
      </c>
      <c r="H71" s="101"/>
      <c r="I71" s="101"/>
      <c r="J71" s="101"/>
      <c r="K71" s="101"/>
      <c r="T71" s="100"/>
      <c r="U71" s="100"/>
    </row>
    <row r="72" spans="1:21" ht="14.25">
      <c r="A72" s="81">
        <f t="shared" si="3"/>
        <v>6142687</v>
      </c>
      <c r="B72" s="82">
        <f t="shared" si="3"/>
        <v>40024</v>
      </c>
      <c r="C72" s="73" t="s">
        <v>94</v>
      </c>
      <c r="D72" s="107" t="s">
        <v>153</v>
      </c>
      <c r="E72" s="107" t="s">
        <v>9</v>
      </c>
      <c r="F72" s="107" t="s">
        <v>23</v>
      </c>
      <c r="G72" s="107">
        <v>22</v>
      </c>
      <c r="H72" s="101"/>
      <c r="I72" s="101"/>
      <c r="J72" s="101"/>
      <c r="K72" s="101"/>
      <c r="T72" s="100"/>
      <c r="U72" s="100"/>
    </row>
    <row r="73" spans="1:21" ht="14.25">
      <c r="A73" s="81">
        <f t="shared" si="3"/>
        <v>6142687</v>
      </c>
      <c r="B73" s="82">
        <f t="shared" si="3"/>
        <v>40024</v>
      </c>
      <c r="C73" s="73" t="s">
        <v>95</v>
      </c>
      <c r="D73" s="107" t="s">
        <v>175</v>
      </c>
      <c r="E73" s="107" t="s">
        <v>10</v>
      </c>
      <c r="F73" s="107" t="s">
        <v>23</v>
      </c>
      <c r="G73" s="107">
        <v>25</v>
      </c>
      <c r="H73" s="101"/>
      <c r="I73" s="101"/>
      <c r="J73" s="101"/>
      <c r="K73" s="101"/>
      <c r="T73" s="100"/>
      <c r="U73" s="100"/>
    </row>
    <row r="74" spans="1:21" ht="14.25">
      <c r="A74" s="81">
        <f t="shared" si="3"/>
        <v>6142687</v>
      </c>
      <c r="B74" s="82">
        <f t="shared" si="3"/>
        <v>40024</v>
      </c>
      <c r="C74" s="73" t="s">
        <v>96</v>
      </c>
      <c r="D74" s="107" t="s">
        <v>159</v>
      </c>
      <c r="E74" s="107" t="s">
        <v>11</v>
      </c>
      <c r="F74" s="107" t="s">
        <v>26</v>
      </c>
      <c r="G74" s="107">
        <v>10</v>
      </c>
      <c r="H74" s="101"/>
      <c r="I74" s="101"/>
      <c r="J74" s="101"/>
      <c r="K74" s="101"/>
      <c r="T74" s="100"/>
      <c r="U74" s="100"/>
    </row>
    <row r="75" spans="1:21" ht="14.25">
      <c r="A75" s="81">
        <f t="shared" si="3"/>
        <v>6142687</v>
      </c>
      <c r="B75" s="82">
        <f t="shared" si="3"/>
        <v>40024</v>
      </c>
      <c r="C75" s="73" t="s">
        <v>97</v>
      </c>
      <c r="D75" s="107" t="s">
        <v>159</v>
      </c>
      <c r="E75" s="107" t="s">
        <v>12</v>
      </c>
      <c r="F75" s="107" t="s">
        <v>26</v>
      </c>
      <c r="G75" s="107">
        <v>15</v>
      </c>
      <c r="H75" s="101"/>
      <c r="I75" s="101"/>
      <c r="J75" s="101"/>
      <c r="K75" s="101"/>
      <c r="T75" s="100"/>
      <c r="U75" s="100"/>
    </row>
    <row r="76" spans="1:21" ht="14.25">
      <c r="A76" s="81">
        <f t="shared" si="3"/>
        <v>6142687</v>
      </c>
      <c r="B76" s="82">
        <f t="shared" si="3"/>
        <v>40024</v>
      </c>
      <c r="C76" s="73" t="s">
        <v>98</v>
      </c>
      <c r="D76" s="107" t="s">
        <v>159</v>
      </c>
      <c r="E76" s="107" t="s">
        <v>10</v>
      </c>
      <c r="F76" s="107" t="s">
        <v>26</v>
      </c>
      <c r="G76" s="107">
        <v>15</v>
      </c>
      <c r="H76" s="101"/>
      <c r="I76" s="101"/>
      <c r="J76" s="101"/>
      <c r="K76" s="101"/>
      <c r="T76" s="100"/>
      <c r="U76" s="100"/>
    </row>
    <row r="77" spans="1:21" ht="14.25">
      <c r="A77" s="81">
        <f t="shared" si="3"/>
        <v>6142687</v>
      </c>
      <c r="B77" s="82">
        <f t="shared" si="3"/>
        <v>40024</v>
      </c>
      <c r="C77" s="73" t="s">
        <v>99</v>
      </c>
      <c r="D77" s="107" t="s">
        <v>153</v>
      </c>
      <c r="E77" s="107" t="s">
        <v>10</v>
      </c>
      <c r="F77" s="107" t="s">
        <v>26</v>
      </c>
      <c r="G77" s="107">
        <v>55</v>
      </c>
      <c r="H77" s="101"/>
      <c r="I77" s="101"/>
      <c r="J77" s="101"/>
      <c r="K77" s="101"/>
      <c r="T77" s="100"/>
      <c r="U77" s="100"/>
    </row>
    <row r="78" spans="1:21" ht="16.5" thickBot="1">
      <c r="A78" s="1"/>
      <c r="T78" s="100"/>
      <c r="U78" s="100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101</v>
      </c>
      <c r="B82" s="7" t="s">
        <v>102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103</v>
      </c>
      <c r="B83" s="2" t="s">
        <v>104</v>
      </c>
      <c r="C83" s="45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70</v>
      </c>
      <c r="B84" s="17" t="s">
        <v>105</v>
      </c>
      <c r="C84" s="46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0"/>
      <c r="U86" s="100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8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0"/>
      <c r="U87" s="100"/>
    </row>
    <row r="88" spans="1:21" ht="14.25">
      <c r="A88" s="54">
        <f>A66</f>
        <v>6142687</v>
      </c>
      <c r="B88" s="72">
        <f>B66</f>
        <v>40024</v>
      </c>
      <c r="C88" s="101" t="s">
        <v>182</v>
      </c>
      <c r="D88" s="101">
        <v>211</v>
      </c>
      <c r="E88" s="101">
        <v>3</v>
      </c>
      <c r="F88" s="101">
        <v>0</v>
      </c>
      <c r="G88" s="101">
        <v>3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0"/>
      <c r="U88" s="100"/>
    </row>
    <row r="89" spans="1:21" ht="14.25">
      <c r="A89" s="81">
        <f>+A$88</f>
        <v>6142687</v>
      </c>
      <c r="B89" s="82">
        <f>+B$88</f>
        <v>40024</v>
      </c>
      <c r="C89" s="101" t="s">
        <v>183</v>
      </c>
      <c r="D89" s="101">
        <v>212</v>
      </c>
      <c r="E89" s="101">
        <v>0</v>
      </c>
      <c r="F89" s="101">
        <v>3</v>
      </c>
      <c r="G89" s="101">
        <v>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0"/>
      <c r="U89" s="100"/>
    </row>
    <row r="90" spans="1:21" ht="14.25">
      <c r="A90" s="81">
        <f aca="true" t="shared" si="4" ref="A90:B121">+A$88</f>
        <v>6142687</v>
      </c>
      <c r="B90" s="82">
        <f t="shared" si="4"/>
        <v>40024</v>
      </c>
      <c r="C90" s="101" t="s">
        <v>201</v>
      </c>
      <c r="D90" s="101">
        <v>193</v>
      </c>
      <c r="E90" s="101">
        <v>0</v>
      </c>
      <c r="F90" s="101">
        <v>0</v>
      </c>
      <c r="G90" s="101">
        <v>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0"/>
      <c r="U90" s="100"/>
    </row>
    <row r="91" spans="1:21" ht="14.25">
      <c r="A91" s="81">
        <f t="shared" si="4"/>
        <v>6142687</v>
      </c>
      <c r="B91" s="82">
        <f t="shared" si="4"/>
        <v>40024</v>
      </c>
      <c r="C91" s="101" t="s">
        <v>203</v>
      </c>
      <c r="D91" s="101">
        <v>3163</v>
      </c>
      <c r="E91" s="101">
        <v>0</v>
      </c>
      <c r="F91" s="101">
        <v>1</v>
      </c>
      <c r="G91" s="101">
        <v>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0"/>
      <c r="U91" s="100"/>
    </row>
    <row r="92" spans="1:21" ht="14.25">
      <c r="A92" s="81">
        <f t="shared" si="4"/>
        <v>6142687</v>
      </c>
      <c r="B92" s="82">
        <f t="shared" si="4"/>
        <v>40024</v>
      </c>
      <c r="C92" s="101" t="s">
        <v>184</v>
      </c>
      <c r="D92" s="101">
        <v>183</v>
      </c>
      <c r="E92" s="101">
        <v>8</v>
      </c>
      <c r="F92" s="101">
        <v>14</v>
      </c>
      <c r="G92" s="101">
        <v>31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0"/>
      <c r="U92" s="100"/>
    </row>
    <row r="93" spans="1:21" ht="14.25">
      <c r="A93" s="81">
        <f t="shared" si="4"/>
        <v>6142687</v>
      </c>
      <c r="B93" s="82">
        <f t="shared" si="4"/>
        <v>40024</v>
      </c>
      <c r="C93" s="101" t="s">
        <v>185</v>
      </c>
      <c r="D93" s="101">
        <v>364</v>
      </c>
      <c r="E93" s="101">
        <v>645</v>
      </c>
      <c r="F93" s="101">
        <v>647</v>
      </c>
      <c r="G93" s="101">
        <v>537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0"/>
      <c r="U93" s="100"/>
    </row>
    <row r="94" spans="1:21" ht="14.25">
      <c r="A94" s="81">
        <f t="shared" si="4"/>
        <v>6142687</v>
      </c>
      <c r="B94" s="82">
        <f t="shared" si="4"/>
        <v>40024</v>
      </c>
      <c r="C94" s="101" t="s">
        <v>186</v>
      </c>
      <c r="D94" s="101">
        <v>450</v>
      </c>
      <c r="E94" s="101">
        <v>0</v>
      </c>
      <c r="F94" s="101">
        <v>1</v>
      </c>
      <c r="G94" s="101">
        <v>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0"/>
      <c r="U94" s="100"/>
    </row>
    <row r="95" spans="1:21" ht="14.25">
      <c r="A95" s="81">
        <f t="shared" si="4"/>
        <v>6142687</v>
      </c>
      <c r="B95" s="82">
        <f t="shared" si="4"/>
        <v>40024</v>
      </c>
      <c r="C95" s="101" t="s">
        <v>187</v>
      </c>
      <c r="D95" s="101">
        <v>2517</v>
      </c>
      <c r="E95" s="101">
        <v>0</v>
      </c>
      <c r="F95" s="101">
        <v>0</v>
      </c>
      <c r="G95" s="101">
        <v>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0"/>
      <c r="U95" s="100"/>
    </row>
    <row r="96" spans="1:21" ht="14.25">
      <c r="A96" s="81">
        <f t="shared" si="4"/>
        <v>6142687</v>
      </c>
      <c r="B96" s="82">
        <f t="shared" si="4"/>
        <v>40024</v>
      </c>
      <c r="C96" s="101" t="s">
        <v>195</v>
      </c>
      <c r="D96" s="101">
        <v>847</v>
      </c>
      <c r="E96" s="101">
        <v>1</v>
      </c>
      <c r="F96" s="101">
        <v>1</v>
      </c>
      <c r="G96" s="101">
        <v>3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0"/>
      <c r="U96" s="100"/>
    </row>
    <row r="97" spans="1:21" ht="14.25">
      <c r="A97" s="81">
        <f t="shared" si="4"/>
        <v>6142687</v>
      </c>
      <c r="B97" s="82">
        <f t="shared" si="4"/>
        <v>40024</v>
      </c>
      <c r="C97" s="101" t="s">
        <v>188</v>
      </c>
      <c r="D97" s="101">
        <v>807</v>
      </c>
      <c r="E97" s="101">
        <v>3193</v>
      </c>
      <c r="F97" s="101">
        <v>2024</v>
      </c>
      <c r="G97" s="101">
        <v>1612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0"/>
      <c r="U97" s="100"/>
    </row>
    <row r="98" spans="1:21" ht="14.25">
      <c r="A98" s="81">
        <f t="shared" si="4"/>
        <v>6142687</v>
      </c>
      <c r="B98" s="82">
        <f t="shared" si="4"/>
        <v>40024</v>
      </c>
      <c r="C98" s="101" t="s">
        <v>189</v>
      </c>
      <c r="D98" s="101">
        <v>831</v>
      </c>
      <c r="E98" s="101">
        <v>0</v>
      </c>
      <c r="F98" s="101">
        <v>1</v>
      </c>
      <c r="G98" s="101">
        <v>0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0"/>
      <c r="U98" s="100"/>
    </row>
    <row r="99" spans="1:21" ht="14.25">
      <c r="A99" s="81">
        <f t="shared" si="4"/>
        <v>6142687</v>
      </c>
      <c r="B99" s="82">
        <f t="shared" si="4"/>
        <v>40024</v>
      </c>
      <c r="C99" s="101" t="s">
        <v>208</v>
      </c>
      <c r="D99" s="101">
        <v>783</v>
      </c>
      <c r="E99" s="101">
        <v>2</v>
      </c>
      <c r="F99" s="101">
        <v>2</v>
      </c>
      <c r="G99" s="101">
        <v>4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0"/>
      <c r="U99" s="100"/>
    </row>
    <row r="100" spans="1:21" ht="14.25">
      <c r="A100" s="81">
        <f t="shared" si="4"/>
        <v>6142687</v>
      </c>
      <c r="B100" s="82">
        <f t="shared" si="4"/>
        <v>40024</v>
      </c>
      <c r="C100" s="101" t="s">
        <v>209</v>
      </c>
      <c r="D100" s="101">
        <v>789</v>
      </c>
      <c r="E100" s="101">
        <v>0</v>
      </c>
      <c r="F100" s="101">
        <v>1</v>
      </c>
      <c r="G100" s="101">
        <v>0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0"/>
      <c r="U100" s="100"/>
    </row>
    <row r="101" spans="1:21" ht="14.25">
      <c r="A101" s="81">
        <f t="shared" si="4"/>
        <v>6142687</v>
      </c>
      <c r="B101" s="82">
        <f t="shared" si="4"/>
        <v>40024</v>
      </c>
      <c r="C101" s="101" t="s">
        <v>190</v>
      </c>
      <c r="D101" s="101">
        <v>801</v>
      </c>
      <c r="E101" s="101">
        <v>3</v>
      </c>
      <c r="F101" s="101">
        <v>37</v>
      </c>
      <c r="G101" s="101">
        <v>8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0"/>
      <c r="U101" s="100"/>
    </row>
    <row r="102" spans="1:21" ht="14.25">
      <c r="A102" s="81">
        <f t="shared" si="4"/>
        <v>6142687</v>
      </c>
      <c r="B102" s="82">
        <f t="shared" si="4"/>
        <v>40024</v>
      </c>
      <c r="C102" s="101" t="s">
        <v>212</v>
      </c>
      <c r="D102" s="101">
        <v>753</v>
      </c>
      <c r="E102" s="101">
        <v>2</v>
      </c>
      <c r="F102" s="101">
        <v>0</v>
      </c>
      <c r="G102" s="101">
        <v>10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4.25">
      <c r="A103" s="81">
        <f t="shared" si="4"/>
        <v>6142687</v>
      </c>
      <c r="B103" s="82">
        <f t="shared" si="4"/>
        <v>40024</v>
      </c>
      <c r="C103" s="101" t="s">
        <v>196</v>
      </c>
      <c r="D103" s="101">
        <v>880</v>
      </c>
      <c r="E103" s="101">
        <v>8</v>
      </c>
      <c r="F103" s="101">
        <v>18</v>
      </c>
      <c r="G103" s="101">
        <v>138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0"/>
      <c r="U103" s="100"/>
    </row>
    <row r="104" spans="1:21" ht="14.25">
      <c r="A104" s="81">
        <f t="shared" si="4"/>
        <v>6142687</v>
      </c>
      <c r="B104" s="82">
        <f t="shared" si="4"/>
        <v>40024</v>
      </c>
      <c r="C104" s="101" t="s">
        <v>199</v>
      </c>
      <c r="D104" s="101">
        <v>892</v>
      </c>
      <c r="E104" s="101">
        <v>108</v>
      </c>
      <c r="F104" s="101">
        <v>129</v>
      </c>
      <c r="G104" s="101">
        <v>226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4.25">
      <c r="A105" s="81">
        <f t="shared" si="4"/>
        <v>6142687</v>
      </c>
      <c r="B105" s="82">
        <f t="shared" si="4"/>
        <v>40024</v>
      </c>
      <c r="C105" s="101" t="s">
        <v>211</v>
      </c>
      <c r="D105" s="101">
        <v>1042</v>
      </c>
      <c r="E105" s="101">
        <v>53</v>
      </c>
      <c r="F105" s="101">
        <v>50</v>
      </c>
      <c r="G105" s="101">
        <v>2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0"/>
      <c r="U105" s="100"/>
    </row>
    <row r="106" spans="1:21" ht="14.25">
      <c r="A106" s="81">
        <f t="shared" si="4"/>
        <v>6142687</v>
      </c>
      <c r="B106" s="82">
        <f t="shared" si="4"/>
        <v>40024</v>
      </c>
      <c r="C106" s="101" t="s">
        <v>205</v>
      </c>
      <c r="D106" s="101">
        <v>1043</v>
      </c>
      <c r="E106" s="101">
        <v>9</v>
      </c>
      <c r="F106" s="101">
        <v>0</v>
      </c>
      <c r="G106" s="101">
        <v>0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0"/>
      <c r="U106" s="100"/>
    </row>
    <row r="107" spans="1:21" ht="14.25">
      <c r="A107" s="81">
        <f t="shared" si="4"/>
        <v>6142687</v>
      </c>
      <c r="B107" s="82">
        <f t="shared" si="4"/>
        <v>40024</v>
      </c>
      <c r="C107" s="101" t="s">
        <v>193</v>
      </c>
      <c r="D107" s="101">
        <v>1033</v>
      </c>
      <c r="E107" s="101">
        <v>0</v>
      </c>
      <c r="F107" s="101">
        <v>3</v>
      </c>
      <c r="G107" s="101">
        <v>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0"/>
      <c r="U107" s="100"/>
    </row>
    <row r="108" spans="1:21" ht="14.25">
      <c r="A108" s="81">
        <f t="shared" si="4"/>
        <v>6142687</v>
      </c>
      <c r="B108" s="82">
        <f t="shared" si="4"/>
        <v>40024</v>
      </c>
      <c r="C108" s="101" t="s">
        <v>194</v>
      </c>
      <c r="D108" s="101">
        <v>1028</v>
      </c>
      <c r="E108" s="101">
        <v>24</v>
      </c>
      <c r="F108" s="101">
        <v>92</v>
      </c>
      <c r="G108" s="101">
        <v>9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0"/>
      <c r="U108" s="100"/>
    </row>
    <row r="109" spans="1:21" ht="14.25">
      <c r="A109" s="81">
        <f t="shared" si="4"/>
        <v>6142687</v>
      </c>
      <c r="B109" s="82">
        <f t="shared" si="4"/>
        <v>40024</v>
      </c>
      <c r="C109" s="101" t="s">
        <v>210</v>
      </c>
      <c r="D109" s="101">
        <v>1004</v>
      </c>
      <c r="E109" s="101">
        <v>11</v>
      </c>
      <c r="F109" s="101">
        <v>13</v>
      </c>
      <c r="G109" s="101">
        <v>14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0"/>
      <c r="U109" s="100"/>
    </row>
    <row r="110" spans="1:21" ht="14.25">
      <c r="A110" s="81">
        <f t="shared" si="4"/>
        <v>6142687</v>
      </c>
      <c r="B110" s="82">
        <f t="shared" si="4"/>
        <v>40024</v>
      </c>
      <c r="C110" s="101" t="s">
        <v>207</v>
      </c>
      <c r="D110" s="101">
        <v>1009</v>
      </c>
      <c r="E110" s="101">
        <v>1</v>
      </c>
      <c r="F110" s="101">
        <v>0</v>
      </c>
      <c r="G110" s="101">
        <v>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0"/>
      <c r="U110" s="100"/>
    </row>
    <row r="111" spans="1:21" ht="14.25">
      <c r="A111" s="81">
        <f t="shared" si="4"/>
        <v>6142687</v>
      </c>
      <c r="B111" s="82">
        <f t="shared" si="4"/>
        <v>40024</v>
      </c>
      <c r="C111" s="101" t="s">
        <v>198</v>
      </c>
      <c r="D111" s="101">
        <v>928</v>
      </c>
      <c r="E111" s="101">
        <v>4</v>
      </c>
      <c r="F111" s="101">
        <v>9</v>
      </c>
      <c r="G111" s="101">
        <v>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0"/>
      <c r="U111" s="100"/>
    </row>
    <row r="112" spans="1:21" ht="14.25">
      <c r="A112" s="81">
        <f t="shared" si="4"/>
        <v>6142687</v>
      </c>
      <c r="B112" s="82">
        <f t="shared" si="4"/>
        <v>40024</v>
      </c>
      <c r="C112" s="101" t="s">
        <v>200</v>
      </c>
      <c r="D112" s="101">
        <v>908</v>
      </c>
      <c r="E112" s="101">
        <v>11</v>
      </c>
      <c r="F112" s="101">
        <v>7</v>
      </c>
      <c r="G112" s="101">
        <v>0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0"/>
      <c r="U112" s="100"/>
    </row>
    <row r="113" spans="1:21" ht="14.25">
      <c r="A113" s="81">
        <f t="shared" si="4"/>
        <v>6142687</v>
      </c>
      <c r="B113" s="82">
        <f t="shared" si="4"/>
        <v>40024</v>
      </c>
      <c r="C113" s="101" t="s">
        <v>197</v>
      </c>
      <c r="D113" s="101">
        <v>1055</v>
      </c>
      <c r="E113" s="101">
        <v>9</v>
      </c>
      <c r="F113" s="101">
        <v>15</v>
      </c>
      <c r="G113" s="101">
        <v>71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0"/>
      <c r="U113" s="100"/>
    </row>
    <row r="114" spans="1:21" ht="14.25">
      <c r="A114" s="81">
        <f t="shared" si="4"/>
        <v>6142687</v>
      </c>
      <c r="B114" s="82">
        <f t="shared" si="4"/>
        <v>40024</v>
      </c>
      <c r="C114" s="101" t="s">
        <v>206</v>
      </c>
      <c r="D114" s="101">
        <v>1061</v>
      </c>
      <c r="E114" s="101">
        <v>2</v>
      </c>
      <c r="F114" s="101">
        <v>6</v>
      </c>
      <c r="G114" s="101">
        <v>3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0"/>
      <c r="U114" s="100"/>
    </row>
    <row r="115" spans="1:21" ht="14.25">
      <c r="A115" s="81">
        <f t="shared" si="4"/>
        <v>6142687</v>
      </c>
      <c r="B115" s="82">
        <f t="shared" si="4"/>
        <v>40024</v>
      </c>
      <c r="C115" s="101" t="s">
        <v>191</v>
      </c>
      <c r="D115" s="101">
        <v>933</v>
      </c>
      <c r="E115" s="101">
        <v>2658</v>
      </c>
      <c r="F115" s="101">
        <v>338</v>
      </c>
      <c r="G115" s="101">
        <v>384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0"/>
      <c r="U115" s="100"/>
    </row>
    <row r="116" spans="1:21" ht="14.25">
      <c r="A116" s="81">
        <f t="shared" si="4"/>
        <v>6142687</v>
      </c>
      <c r="B116" s="82">
        <f t="shared" si="4"/>
        <v>40024</v>
      </c>
      <c r="C116" s="101" t="s">
        <v>204</v>
      </c>
      <c r="D116" s="101">
        <v>1089</v>
      </c>
      <c r="E116" s="101">
        <v>3</v>
      </c>
      <c r="F116" s="101">
        <v>2</v>
      </c>
      <c r="G116" s="101">
        <v>12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0"/>
      <c r="U116" s="100"/>
    </row>
    <row r="117" spans="1:21" ht="14.25">
      <c r="A117" s="81">
        <f t="shared" si="4"/>
        <v>6142687</v>
      </c>
      <c r="B117" s="82">
        <f t="shared" si="4"/>
        <v>40024</v>
      </c>
      <c r="C117" s="101" t="s">
        <v>192</v>
      </c>
      <c r="D117" s="101">
        <v>906</v>
      </c>
      <c r="E117" s="101">
        <v>1</v>
      </c>
      <c r="F117" s="101">
        <v>4</v>
      </c>
      <c r="G117" s="101">
        <v>44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0"/>
      <c r="U117" s="100"/>
    </row>
    <row r="118" spans="1:21" ht="14.25">
      <c r="A118" s="81">
        <f t="shared" si="4"/>
        <v>6142687</v>
      </c>
      <c r="B118" s="82">
        <f t="shared" si="4"/>
        <v>40024</v>
      </c>
      <c r="C118" s="101" t="s">
        <v>202</v>
      </c>
      <c r="D118" s="101">
        <v>3166</v>
      </c>
      <c r="E118" s="101">
        <v>10</v>
      </c>
      <c r="F118" s="101">
        <v>16</v>
      </c>
      <c r="G118" s="101">
        <v>11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4.25">
      <c r="A119" s="81">
        <f t="shared" si="4"/>
        <v>6142687</v>
      </c>
      <c r="B119" s="82">
        <f t="shared" si="4"/>
        <v>40024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4.25">
      <c r="A120" s="81">
        <f t="shared" si="4"/>
        <v>6142687</v>
      </c>
      <c r="B120" s="82">
        <f t="shared" si="4"/>
        <v>40024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0"/>
      <c r="U120" s="100"/>
    </row>
    <row r="121" spans="1:21" ht="14.25">
      <c r="A121" s="81">
        <f t="shared" si="4"/>
        <v>6142687</v>
      </c>
      <c r="B121" s="82">
        <f t="shared" si="4"/>
        <v>40024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0"/>
      <c r="U121" s="100"/>
    </row>
    <row r="122" spans="1:21" ht="14.25">
      <c r="A122" s="81">
        <f aca="true" t="shared" si="5" ref="A122:B153">+A$88</f>
        <v>6142687</v>
      </c>
      <c r="B122" s="82">
        <f t="shared" si="5"/>
        <v>40024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0"/>
      <c r="U122" s="100"/>
    </row>
    <row r="123" spans="1:21" ht="14.25">
      <c r="A123" s="81">
        <f t="shared" si="5"/>
        <v>6142687</v>
      </c>
      <c r="B123" s="82">
        <f t="shared" si="5"/>
        <v>40024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0"/>
      <c r="U123" s="100"/>
    </row>
    <row r="124" spans="1:21" ht="14.25">
      <c r="A124" s="81">
        <f t="shared" si="5"/>
        <v>6142687</v>
      </c>
      <c r="B124" s="82">
        <f t="shared" si="5"/>
        <v>40024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0"/>
      <c r="U124" s="100"/>
    </row>
    <row r="125" spans="1:21" ht="14.25">
      <c r="A125" s="81">
        <f t="shared" si="5"/>
        <v>6142687</v>
      </c>
      <c r="B125" s="82">
        <f t="shared" si="5"/>
        <v>40024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0"/>
      <c r="U125" s="100"/>
    </row>
    <row r="126" spans="1:21" ht="14.25">
      <c r="A126" s="81">
        <f t="shared" si="5"/>
        <v>6142687</v>
      </c>
      <c r="B126" s="82">
        <f t="shared" si="5"/>
        <v>40024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0"/>
      <c r="U126" s="100"/>
    </row>
    <row r="127" spans="1:21" ht="14.25">
      <c r="A127" s="81">
        <f t="shared" si="5"/>
        <v>6142687</v>
      </c>
      <c r="B127" s="82">
        <f t="shared" si="5"/>
        <v>40024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0"/>
      <c r="U127" s="100"/>
    </row>
    <row r="128" spans="1:21" ht="14.25">
      <c r="A128" s="81">
        <f t="shared" si="5"/>
        <v>6142687</v>
      </c>
      <c r="B128" s="82">
        <f t="shared" si="5"/>
        <v>40024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0"/>
      <c r="U128" s="100"/>
    </row>
    <row r="129" spans="1:21" ht="14.25">
      <c r="A129" s="81">
        <f t="shared" si="5"/>
        <v>6142687</v>
      </c>
      <c r="B129" s="82">
        <f t="shared" si="5"/>
        <v>40024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0"/>
      <c r="U129" s="100"/>
    </row>
    <row r="130" spans="1:21" ht="14.25">
      <c r="A130" s="81">
        <f t="shared" si="5"/>
        <v>6142687</v>
      </c>
      <c r="B130" s="82">
        <f t="shared" si="5"/>
        <v>40024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0"/>
      <c r="U130" s="100"/>
    </row>
    <row r="131" spans="1:21" ht="14.25">
      <c r="A131" s="81">
        <f t="shared" si="5"/>
        <v>6142687</v>
      </c>
      <c r="B131" s="82">
        <f t="shared" si="5"/>
        <v>40024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4.25">
      <c r="A132" s="81">
        <f t="shared" si="5"/>
        <v>6142687</v>
      </c>
      <c r="B132" s="82">
        <f t="shared" si="5"/>
        <v>40024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0"/>
      <c r="U132" s="100"/>
    </row>
    <row r="133" spans="1:21" ht="14.25">
      <c r="A133" s="81">
        <f t="shared" si="5"/>
        <v>6142687</v>
      </c>
      <c r="B133" s="82">
        <f t="shared" si="5"/>
        <v>40024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0"/>
      <c r="U133" s="100"/>
    </row>
    <row r="134" spans="1:21" ht="14.25">
      <c r="A134" s="81">
        <f t="shared" si="5"/>
        <v>6142687</v>
      </c>
      <c r="B134" s="82">
        <f t="shared" si="5"/>
        <v>40024</v>
      </c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0"/>
      <c r="U134" s="100"/>
    </row>
    <row r="135" spans="1:21" ht="14.25">
      <c r="A135" s="81">
        <f t="shared" si="5"/>
        <v>6142687</v>
      </c>
      <c r="B135" s="82">
        <f t="shared" si="5"/>
        <v>40024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0"/>
      <c r="U135" s="100"/>
    </row>
    <row r="136" spans="1:21" ht="14.25">
      <c r="A136" s="81">
        <f t="shared" si="5"/>
        <v>6142687</v>
      </c>
      <c r="B136" s="82">
        <f t="shared" si="5"/>
        <v>40024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4.25">
      <c r="A137" s="81">
        <f t="shared" si="5"/>
        <v>6142687</v>
      </c>
      <c r="B137" s="82">
        <f t="shared" si="5"/>
        <v>40024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0"/>
      <c r="U137" s="100"/>
    </row>
    <row r="138" spans="1:21" ht="14.25">
      <c r="A138" s="81">
        <f t="shared" si="5"/>
        <v>6142687</v>
      </c>
      <c r="B138" s="82">
        <f t="shared" si="5"/>
        <v>40024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0"/>
      <c r="U138" s="100"/>
    </row>
    <row r="139" spans="1:21" ht="14.25">
      <c r="A139" s="81">
        <f t="shared" si="5"/>
        <v>6142687</v>
      </c>
      <c r="B139" s="82">
        <f t="shared" si="5"/>
        <v>40024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0"/>
      <c r="U139" s="100"/>
    </row>
    <row r="140" spans="1:21" ht="14.25">
      <c r="A140" s="81">
        <f t="shared" si="5"/>
        <v>6142687</v>
      </c>
      <c r="B140" s="82">
        <f t="shared" si="5"/>
        <v>40024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0"/>
      <c r="U140" s="100"/>
    </row>
    <row r="141" spans="1:21" ht="14.25">
      <c r="A141" s="81">
        <f t="shared" si="5"/>
        <v>6142687</v>
      </c>
      <c r="B141" s="82">
        <f t="shared" si="5"/>
        <v>40024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0"/>
      <c r="U141" s="100"/>
    </row>
    <row r="142" spans="1:21" ht="14.25">
      <c r="A142" s="81">
        <f t="shared" si="5"/>
        <v>6142687</v>
      </c>
      <c r="B142" s="82">
        <f t="shared" si="5"/>
        <v>40024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0"/>
      <c r="U142" s="100"/>
    </row>
    <row r="143" spans="1:21" ht="14.25">
      <c r="A143" s="81">
        <f t="shared" si="5"/>
        <v>6142687</v>
      </c>
      <c r="B143" s="82">
        <f t="shared" si="5"/>
        <v>40024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4.25">
      <c r="A144" s="81">
        <f t="shared" si="5"/>
        <v>6142687</v>
      </c>
      <c r="B144" s="82">
        <f t="shared" si="5"/>
        <v>40024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0"/>
      <c r="U144" s="100"/>
    </row>
    <row r="145" spans="1:21" ht="14.25">
      <c r="A145" s="81">
        <f t="shared" si="5"/>
        <v>6142687</v>
      </c>
      <c r="B145" s="82">
        <f t="shared" si="5"/>
        <v>40024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0"/>
      <c r="U145" s="100"/>
    </row>
    <row r="146" spans="1:21" ht="14.25">
      <c r="A146" s="81">
        <f t="shared" si="5"/>
        <v>6142687</v>
      </c>
      <c r="B146" s="82">
        <f t="shared" si="5"/>
        <v>40024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0"/>
      <c r="U146" s="100"/>
    </row>
    <row r="147" spans="1:21" ht="14.25">
      <c r="A147" s="81">
        <f t="shared" si="5"/>
        <v>6142687</v>
      </c>
      <c r="B147" s="82">
        <f t="shared" si="5"/>
        <v>40024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0"/>
      <c r="U147" s="100"/>
    </row>
    <row r="148" spans="1:21" ht="14.25">
      <c r="A148" s="81">
        <f t="shared" si="5"/>
        <v>6142687</v>
      </c>
      <c r="B148" s="82">
        <f t="shared" si="5"/>
        <v>40024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0"/>
      <c r="U148" s="100"/>
    </row>
    <row r="149" spans="1:21" ht="14.25">
      <c r="A149" s="81">
        <f t="shared" si="5"/>
        <v>6142687</v>
      </c>
      <c r="B149" s="82">
        <f t="shared" si="5"/>
        <v>40024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4.25">
      <c r="A150" s="81">
        <f t="shared" si="5"/>
        <v>6142687</v>
      </c>
      <c r="B150" s="82">
        <f t="shared" si="5"/>
        <v>40024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0"/>
      <c r="U150" s="100"/>
    </row>
    <row r="151" spans="1:21" ht="14.25">
      <c r="A151" s="81">
        <f t="shared" si="5"/>
        <v>6142687</v>
      </c>
      <c r="B151" s="82">
        <f t="shared" si="5"/>
        <v>40024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4.25">
      <c r="A152" s="81">
        <f t="shared" si="5"/>
        <v>6142687</v>
      </c>
      <c r="B152" s="82">
        <f t="shared" si="5"/>
        <v>40024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4.25">
      <c r="A153" s="81">
        <f t="shared" si="5"/>
        <v>6142687</v>
      </c>
      <c r="B153" s="82">
        <f t="shared" si="5"/>
        <v>40024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4.25">
      <c r="A154" s="81">
        <f aca="true" t="shared" si="6" ref="A154:B185">+A$88</f>
        <v>6142687</v>
      </c>
      <c r="B154" s="82">
        <f t="shared" si="6"/>
        <v>40024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4.25">
      <c r="A155" s="81">
        <f t="shared" si="6"/>
        <v>6142687</v>
      </c>
      <c r="B155" s="82">
        <f t="shared" si="6"/>
        <v>40024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4.25">
      <c r="A156" s="81">
        <f t="shared" si="6"/>
        <v>6142687</v>
      </c>
      <c r="B156" s="82">
        <f t="shared" si="6"/>
        <v>40024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4.25">
      <c r="A157" s="81">
        <f t="shared" si="6"/>
        <v>6142687</v>
      </c>
      <c r="B157" s="82">
        <f t="shared" si="6"/>
        <v>40024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4.25">
      <c r="A158" s="81">
        <f t="shared" si="6"/>
        <v>6142687</v>
      </c>
      <c r="B158" s="82">
        <f t="shared" si="6"/>
        <v>40024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4.25">
      <c r="A159" s="81">
        <f t="shared" si="6"/>
        <v>6142687</v>
      </c>
      <c r="B159" s="82">
        <f t="shared" si="6"/>
        <v>40024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4.25">
      <c r="A160" s="81">
        <f t="shared" si="6"/>
        <v>6142687</v>
      </c>
      <c r="B160" s="82">
        <f t="shared" si="6"/>
        <v>40024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4.25">
      <c r="A161" s="81">
        <f t="shared" si="6"/>
        <v>6142687</v>
      </c>
      <c r="B161" s="82">
        <f t="shared" si="6"/>
        <v>40024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4.25">
      <c r="A162" s="81">
        <f t="shared" si="6"/>
        <v>6142687</v>
      </c>
      <c r="B162" s="82">
        <f t="shared" si="6"/>
        <v>40024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4.25">
      <c r="A163" s="81">
        <f t="shared" si="6"/>
        <v>6142687</v>
      </c>
      <c r="B163" s="82">
        <f t="shared" si="6"/>
        <v>40024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4.25">
      <c r="A164" s="81">
        <f t="shared" si="6"/>
        <v>6142687</v>
      </c>
      <c r="B164" s="82">
        <f t="shared" si="6"/>
        <v>40024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4.25">
      <c r="A165" s="81">
        <f t="shared" si="6"/>
        <v>6142687</v>
      </c>
      <c r="B165" s="82">
        <f t="shared" si="6"/>
        <v>40024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4.25">
      <c r="A166" s="81">
        <f t="shared" si="6"/>
        <v>6142687</v>
      </c>
      <c r="B166" s="82">
        <f t="shared" si="6"/>
        <v>40024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4.25">
      <c r="A167" s="81">
        <f t="shared" si="6"/>
        <v>6142687</v>
      </c>
      <c r="B167" s="82">
        <f t="shared" si="6"/>
        <v>40024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4.25">
      <c r="A168" s="81">
        <f t="shared" si="6"/>
        <v>6142687</v>
      </c>
      <c r="B168" s="82">
        <f t="shared" si="6"/>
        <v>40024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4.25">
      <c r="A169" s="81">
        <f t="shared" si="6"/>
        <v>6142687</v>
      </c>
      <c r="B169" s="82">
        <f t="shared" si="6"/>
        <v>40024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4.25">
      <c r="A170" s="81">
        <f t="shared" si="6"/>
        <v>6142687</v>
      </c>
      <c r="B170" s="82">
        <f t="shared" si="6"/>
        <v>40024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4.25">
      <c r="A171" s="81">
        <f t="shared" si="6"/>
        <v>6142687</v>
      </c>
      <c r="B171" s="82">
        <f t="shared" si="6"/>
        <v>40024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4.25">
      <c r="A172" s="81">
        <f t="shared" si="6"/>
        <v>6142687</v>
      </c>
      <c r="B172" s="82">
        <f t="shared" si="6"/>
        <v>40024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4.25">
      <c r="A173" s="81">
        <f t="shared" si="6"/>
        <v>6142687</v>
      </c>
      <c r="B173" s="82">
        <f t="shared" si="6"/>
        <v>40024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4.25">
      <c r="A174" s="81">
        <f t="shared" si="6"/>
        <v>6142687</v>
      </c>
      <c r="B174" s="82">
        <f t="shared" si="6"/>
        <v>40024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4.25">
      <c r="A175" s="81">
        <f t="shared" si="6"/>
        <v>6142687</v>
      </c>
      <c r="B175" s="82">
        <f t="shared" si="6"/>
        <v>40024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4.25">
      <c r="A176" s="81">
        <f t="shared" si="6"/>
        <v>6142687</v>
      </c>
      <c r="B176" s="82">
        <f t="shared" si="6"/>
        <v>40024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4.25">
      <c r="A177" s="81">
        <f t="shared" si="6"/>
        <v>6142687</v>
      </c>
      <c r="B177" s="82">
        <f t="shared" si="6"/>
        <v>40024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4.25">
      <c r="A178" s="81">
        <f t="shared" si="6"/>
        <v>6142687</v>
      </c>
      <c r="B178" s="82">
        <f t="shared" si="6"/>
        <v>40024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4.25">
      <c r="A179" s="81">
        <f t="shared" si="6"/>
        <v>6142687</v>
      </c>
      <c r="B179" s="82">
        <f t="shared" si="6"/>
        <v>40024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4.25">
      <c r="A180" s="81">
        <f t="shared" si="6"/>
        <v>6142687</v>
      </c>
      <c r="B180" s="82">
        <f t="shared" si="6"/>
        <v>40024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4.25">
      <c r="A181" s="81">
        <f t="shared" si="6"/>
        <v>6142687</v>
      </c>
      <c r="B181" s="82">
        <f t="shared" si="6"/>
        <v>40024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4.25">
      <c r="A182" s="81">
        <f t="shared" si="6"/>
        <v>6142687</v>
      </c>
      <c r="B182" s="82">
        <f t="shared" si="6"/>
        <v>40024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4.25">
      <c r="A183" s="81">
        <f t="shared" si="6"/>
        <v>6142687</v>
      </c>
      <c r="B183" s="82">
        <f t="shared" si="6"/>
        <v>40024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4.25">
      <c r="A184" s="81">
        <f t="shared" si="6"/>
        <v>6142687</v>
      </c>
      <c r="B184" s="82">
        <f t="shared" si="6"/>
        <v>40024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4.25">
      <c r="A185" s="81">
        <f t="shared" si="6"/>
        <v>6142687</v>
      </c>
      <c r="B185" s="82">
        <f t="shared" si="6"/>
        <v>40024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4.25">
      <c r="A186" s="81">
        <f aca="true" t="shared" si="7" ref="A186:B217">+A$88</f>
        <v>6142687</v>
      </c>
      <c r="B186" s="82">
        <f t="shared" si="7"/>
        <v>40024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4.25">
      <c r="A187" s="81">
        <f t="shared" si="7"/>
        <v>6142687</v>
      </c>
      <c r="B187" s="82">
        <f t="shared" si="7"/>
        <v>40024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4.25">
      <c r="A188" s="81">
        <f t="shared" si="7"/>
        <v>6142687</v>
      </c>
      <c r="B188" s="82">
        <f t="shared" si="7"/>
        <v>40024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4.25">
      <c r="A189" s="81">
        <f t="shared" si="7"/>
        <v>6142687</v>
      </c>
      <c r="B189" s="82">
        <f t="shared" si="7"/>
        <v>40024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4.25">
      <c r="A190" s="81">
        <f t="shared" si="7"/>
        <v>6142687</v>
      </c>
      <c r="B190" s="82">
        <f t="shared" si="7"/>
        <v>40024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4.25">
      <c r="A191" s="81">
        <f t="shared" si="7"/>
        <v>6142687</v>
      </c>
      <c r="B191" s="82">
        <f t="shared" si="7"/>
        <v>40024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4.25">
      <c r="A192" s="81">
        <f t="shared" si="7"/>
        <v>6142687</v>
      </c>
      <c r="B192" s="82">
        <f t="shared" si="7"/>
        <v>40024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4.25">
      <c r="A193" s="81">
        <f t="shared" si="7"/>
        <v>6142687</v>
      </c>
      <c r="B193" s="82">
        <f t="shared" si="7"/>
        <v>40024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4.25">
      <c r="A194" s="81">
        <f t="shared" si="7"/>
        <v>6142687</v>
      </c>
      <c r="B194" s="82">
        <f t="shared" si="7"/>
        <v>40024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4.25">
      <c r="A195" s="81">
        <f t="shared" si="7"/>
        <v>6142687</v>
      </c>
      <c r="B195" s="82">
        <f t="shared" si="7"/>
        <v>40024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4.25">
      <c r="A196" s="81">
        <f t="shared" si="7"/>
        <v>6142687</v>
      </c>
      <c r="B196" s="82">
        <f t="shared" si="7"/>
        <v>40024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4.25">
      <c r="A197" s="81">
        <f t="shared" si="7"/>
        <v>6142687</v>
      </c>
      <c r="B197" s="82">
        <f t="shared" si="7"/>
        <v>40024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4.25">
      <c r="A198" s="81">
        <f t="shared" si="7"/>
        <v>6142687</v>
      </c>
      <c r="B198" s="82">
        <f t="shared" si="7"/>
        <v>40024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4.25">
      <c r="A199" s="81">
        <f t="shared" si="7"/>
        <v>6142687</v>
      </c>
      <c r="B199" s="82">
        <f t="shared" si="7"/>
        <v>40024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4.25">
      <c r="A200" s="81">
        <f t="shared" si="7"/>
        <v>6142687</v>
      </c>
      <c r="B200" s="82">
        <f t="shared" si="7"/>
        <v>40024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4.25">
      <c r="A201" s="81">
        <f t="shared" si="7"/>
        <v>6142687</v>
      </c>
      <c r="B201" s="82">
        <f t="shared" si="7"/>
        <v>40024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4.25">
      <c r="A202" s="81">
        <f t="shared" si="7"/>
        <v>6142687</v>
      </c>
      <c r="B202" s="82">
        <f t="shared" si="7"/>
        <v>40024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4.25">
      <c r="A203" s="81">
        <f t="shared" si="7"/>
        <v>6142687</v>
      </c>
      <c r="B203" s="82">
        <f t="shared" si="7"/>
        <v>40024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4.25">
      <c r="A204" s="81">
        <f t="shared" si="7"/>
        <v>6142687</v>
      </c>
      <c r="B204" s="82">
        <f t="shared" si="7"/>
        <v>40024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4.25">
      <c r="A205" s="81">
        <f t="shared" si="7"/>
        <v>6142687</v>
      </c>
      <c r="B205" s="82">
        <f t="shared" si="7"/>
        <v>40024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4.25">
      <c r="A206" s="81">
        <f t="shared" si="7"/>
        <v>6142687</v>
      </c>
      <c r="B206" s="82">
        <f t="shared" si="7"/>
        <v>40024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4.25">
      <c r="A207" s="81">
        <f t="shared" si="7"/>
        <v>6142687</v>
      </c>
      <c r="B207" s="82">
        <f t="shared" si="7"/>
        <v>40024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4.25">
      <c r="A208" s="81">
        <f t="shared" si="7"/>
        <v>6142687</v>
      </c>
      <c r="B208" s="82">
        <f t="shared" si="7"/>
        <v>40024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4.25">
      <c r="A209" s="81">
        <f t="shared" si="7"/>
        <v>6142687</v>
      </c>
      <c r="B209" s="82">
        <f t="shared" si="7"/>
        <v>40024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4.25">
      <c r="A210" s="81">
        <f t="shared" si="7"/>
        <v>6142687</v>
      </c>
      <c r="B210" s="82">
        <f t="shared" si="7"/>
        <v>40024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4.25">
      <c r="A211" s="81">
        <f t="shared" si="7"/>
        <v>6142687</v>
      </c>
      <c r="B211" s="82">
        <f t="shared" si="7"/>
        <v>40024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4.25">
      <c r="A212" s="81">
        <f t="shared" si="7"/>
        <v>6142687</v>
      </c>
      <c r="B212" s="82">
        <f t="shared" si="7"/>
        <v>40024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4.25">
      <c r="A213" s="81">
        <f t="shared" si="7"/>
        <v>6142687</v>
      </c>
      <c r="B213" s="82">
        <f t="shared" si="7"/>
        <v>40024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4.25">
      <c r="A214" s="81">
        <f t="shared" si="7"/>
        <v>6142687</v>
      </c>
      <c r="B214" s="82">
        <f t="shared" si="7"/>
        <v>40024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4.25">
      <c r="A215" s="81">
        <f t="shared" si="7"/>
        <v>6142687</v>
      </c>
      <c r="B215" s="82">
        <f t="shared" si="7"/>
        <v>40024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4.25">
      <c r="A216" s="81">
        <f t="shared" si="7"/>
        <v>6142687</v>
      </c>
      <c r="B216" s="82">
        <f t="shared" si="7"/>
        <v>40024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4.25">
      <c r="A217" s="81">
        <f t="shared" si="7"/>
        <v>6142687</v>
      </c>
      <c r="B217" s="82">
        <f t="shared" si="7"/>
        <v>40024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4.25">
      <c r="A218" s="81">
        <f aca="true" t="shared" si="8" ref="A218:B243">+A$88</f>
        <v>6142687</v>
      </c>
      <c r="B218" s="82">
        <f t="shared" si="8"/>
        <v>40024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4.25">
      <c r="A219" s="81">
        <f t="shared" si="8"/>
        <v>6142687</v>
      </c>
      <c r="B219" s="82">
        <f t="shared" si="8"/>
        <v>40024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4.25">
      <c r="A220" s="81">
        <f t="shared" si="8"/>
        <v>6142687</v>
      </c>
      <c r="B220" s="82">
        <f t="shared" si="8"/>
        <v>40024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4.25">
      <c r="A221" s="81">
        <f t="shared" si="8"/>
        <v>6142687</v>
      </c>
      <c r="B221" s="82">
        <f t="shared" si="8"/>
        <v>40024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4.25">
      <c r="A222" s="81">
        <f t="shared" si="8"/>
        <v>6142687</v>
      </c>
      <c r="B222" s="82">
        <f t="shared" si="8"/>
        <v>40024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4.25">
      <c r="A223" s="81">
        <f t="shared" si="8"/>
        <v>6142687</v>
      </c>
      <c r="B223" s="82">
        <f t="shared" si="8"/>
        <v>40024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4.25">
      <c r="A224" s="81">
        <f t="shared" si="8"/>
        <v>6142687</v>
      </c>
      <c r="B224" s="82">
        <f t="shared" si="8"/>
        <v>40024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4.25">
      <c r="A225" s="81">
        <f t="shared" si="8"/>
        <v>6142687</v>
      </c>
      <c r="B225" s="82">
        <f t="shared" si="8"/>
        <v>40024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4.25">
      <c r="A226" s="81">
        <f t="shared" si="8"/>
        <v>6142687</v>
      </c>
      <c r="B226" s="82">
        <f t="shared" si="8"/>
        <v>40024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4.25">
      <c r="A227" s="81">
        <f t="shared" si="8"/>
        <v>6142687</v>
      </c>
      <c r="B227" s="82">
        <f t="shared" si="8"/>
        <v>40024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4.25">
      <c r="A228" s="81">
        <f t="shared" si="8"/>
        <v>6142687</v>
      </c>
      <c r="B228" s="82">
        <f t="shared" si="8"/>
        <v>40024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4.25">
      <c r="A229" s="81">
        <f t="shared" si="8"/>
        <v>6142687</v>
      </c>
      <c r="B229" s="82">
        <f t="shared" si="8"/>
        <v>40024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4.25">
      <c r="A230" s="81">
        <f t="shared" si="8"/>
        <v>6142687</v>
      </c>
      <c r="B230" s="82">
        <f t="shared" si="8"/>
        <v>40024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4.25">
      <c r="A231" s="81">
        <f t="shared" si="8"/>
        <v>6142687</v>
      </c>
      <c r="B231" s="82">
        <f t="shared" si="8"/>
        <v>40024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4.25">
      <c r="A232" s="81">
        <f t="shared" si="8"/>
        <v>6142687</v>
      </c>
      <c r="B232" s="82">
        <f t="shared" si="8"/>
        <v>40024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4.25">
      <c r="A233" s="81">
        <f t="shared" si="8"/>
        <v>6142687</v>
      </c>
      <c r="B233" s="82">
        <f t="shared" si="8"/>
        <v>40024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4.25">
      <c r="A234" s="81">
        <f t="shared" si="8"/>
        <v>6142687</v>
      </c>
      <c r="B234" s="82">
        <f t="shared" si="8"/>
        <v>40024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4.25">
      <c r="A235" s="81">
        <f t="shared" si="8"/>
        <v>6142687</v>
      </c>
      <c r="B235" s="82">
        <f t="shared" si="8"/>
        <v>40024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4.25">
      <c r="A236" s="81">
        <f t="shared" si="8"/>
        <v>6142687</v>
      </c>
      <c r="B236" s="82">
        <f t="shared" si="8"/>
        <v>40024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4.25">
      <c r="A237" s="81">
        <f t="shared" si="8"/>
        <v>6142687</v>
      </c>
      <c r="B237" s="82">
        <f t="shared" si="8"/>
        <v>40024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4.25">
      <c r="A238" s="81">
        <f t="shared" si="8"/>
        <v>6142687</v>
      </c>
      <c r="B238" s="82">
        <f t="shared" si="8"/>
        <v>40024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4.25">
      <c r="A239" s="81">
        <f t="shared" si="8"/>
        <v>6142687</v>
      </c>
      <c r="B239" s="82">
        <f t="shared" si="8"/>
        <v>40024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4.25">
      <c r="A240" s="81">
        <f t="shared" si="8"/>
        <v>6142687</v>
      </c>
      <c r="B240" s="82">
        <f t="shared" si="8"/>
        <v>40024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4.25">
      <c r="A241" s="81">
        <f t="shared" si="8"/>
        <v>6142687</v>
      </c>
      <c r="B241" s="82">
        <f t="shared" si="8"/>
        <v>40024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4.25">
      <c r="A242" s="81">
        <f t="shared" si="8"/>
        <v>6142687</v>
      </c>
      <c r="B242" s="82">
        <f t="shared" si="8"/>
        <v>40024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4.25">
      <c r="A243" s="81">
        <f t="shared" si="8"/>
        <v>6142687</v>
      </c>
      <c r="B243" s="82">
        <f t="shared" si="8"/>
        <v>40024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0"/>
      <c r="U244" s="100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0"/>
      <c r="U245" s="100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0"/>
      <c r="U246" s="100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0"/>
      <c r="U247" s="100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00"/>
      <c r="U248" s="100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0"/>
      <c r="U249" s="100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0"/>
      <c r="U250" s="100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0"/>
      <c r="U251" s="100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0"/>
      <c r="U252" s="100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0"/>
      <c r="U253" s="100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0"/>
      <c r="U254" s="100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0"/>
      <c r="U255" s="100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0"/>
      <c r="U256" s="100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0"/>
      <c r="U257" s="100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0"/>
      <c r="U258" s="100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0"/>
      <c r="U259" s="100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0"/>
      <c r="U260" s="100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0"/>
      <c r="U261" s="100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0"/>
      <c r="U262" s="100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0"/>
      <c r="U263" s="100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0"/>
      <c r="U264" s="100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0"/>
      <c r="U265" s="100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0"/>
      <c r="U266" s="100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0"/>
      <c r="U267" s="100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0"/>
      <c r="U268" s="100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0"/>
      <c r="U269" s="100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0"/>
      <c r="U270" s="100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0"/>
      <c r="U271" s="100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0"/>
      <c r="U272" s="100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0"/>
      <c r="U273" s="100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0"/>
      <c r="U274" s="100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0"/>
      <c r="U275" s="100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2010-01-02T10:39:14Z</cp:lastPrinted>
  <dcterms:created xsi:type="dcterms:W3CDTF">2006-11-24T10:55:07Z</dcterms:created>
  <dcterms:modified xsi:type="dcterms:W3CDTF">2013-09-30T15:10:00Z</dcterms:modified>
  <cp:category/>
  <cp:version/>
  <cp:contentType/>
  <cp:contentStatus/>
</cp:coreProperties>
</file>