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<sst xmlns="http://schemas.openxmlformats.org/spreadsheetml/2006/main" count="383" uniqueCount="247">
  <si>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</si>
  <si>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</si>
  <si>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</si>
  <si>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</si>
  <si>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</si>
  <si>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</si>
  <si>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</si>
  <si>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</si>
  <si>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</si>
  <si>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</si>
  <si>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</si>
  <si>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</si>
  <si>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</si>
  <si>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</si>
  <si>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</si>
  <si>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</si>
  <si>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</si>
  <si>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</si>
  <si>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</si>
  <si>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</si>
  <si>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</si>
  <si>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</si>
  <si>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</si>
  <si>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</si>
  <si>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</si>
  <si>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</si>
  <si>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</si>
  <si>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</si>
  <si>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</si>
  <si>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</si>
  <si>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</si>
  <si>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</si>
  <si>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</si>
  <si>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</si>
  <si>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</si>
  <si>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</si>
  <si>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</si>
  <si>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</si>
  <si>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</si>
  <si>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</si>
  <si>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</si>
  <si>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</si>
  <si>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</si>
  <si>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</si>
  <si>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</si>
  <si>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</si>
  <si>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</si>
  <si>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</si>
  <si>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</si>
  <si>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</si>
  <si>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</si>
  <si>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</si>
  <si>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</si>
  <si>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</si>
  <si>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</si>
  <si>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</si>
  <si>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</si>
  <si>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</si>
  <si>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</si>
  <si>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</si>
  <si>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</si>
  <si>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</si>
  <si>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</si>
  <si>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</si>
  <si>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</si>
  <si>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</si>
  <si>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</si>
  <si>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</si>
  <si>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</si>
  <si>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</si>
  <si>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</si>
  <si>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</si>
  <si>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</si>
  <si>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</si>
  <si>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</si>
  <si>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</si>
  <si>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</si>
  <si>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</si>
  <si>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</si>
  <si>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</si>
  <si>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</si>
  <si>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</si>
  <si>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</si>
  <si>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</si>
  <si>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</si>
  <si>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</si>
  <si>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</si>
  <si>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</si>
  <si>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</si>
  <si>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</si>
  <si>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</si>
  <si>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</si>
  <si>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</si>
  <si>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</si>
  <si>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</si>
  <si>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</si>
  <si>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</si>
  <si>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</si>
  <si>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</si>
  <si>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</si>
  <si>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</si>
  <si>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</si>
  <si>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</si>
  <si>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</si>
  <si>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</si>
  <si>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Réallon</t>
  </si>
  <si>
    <t>Lieu dit Les Gourniers</t>
  </si>
  <si>
    <t>05114</t>
  </si>
  <si>
    <t>6396229 </t>
  </si>
  <si>
    <t>6396439</t>
  </si>
  <si>
    <t>6396229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</si>
  <si>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</si>
  <si>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</si>
  <si>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</si>
  <si>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</si>
  <si>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</si>
  <si>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</si>
  <si>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</si>
  <si>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</si>
  <si>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</si>
  <si>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</si>
  <si>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</si>
  <si>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</si>
  <si>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</si>
  <si>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</si>
  <si>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</si>
  <si>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</si>
  <si>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</si>
  <si>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</si>
  <si>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</si>
  <si>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</si>
  <si>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</si>
  <si>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</si>
  <si>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</si>
  <si>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</si>
  <si>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</si>
  <si>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</si>
  <si>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</si>
  <si>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</si>
  <si>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</si>
  <si>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</si>
  <si>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</si>
  <si>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</si>
  <si>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</si>
  <si>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</si>
  <si>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</si>
  <si>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</si>
  <si>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</si>
  <si>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</si>
  <si>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</si>
  <si>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</si>
  <si>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</si>
  <si>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</si>
  <si>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</si>
  <si>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</si>
  <si>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</si>
  <si>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</si>
  <si>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</si>
  <si>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</si>
  <si>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</si>
  <si>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</si>
  <si>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</si>
  <si>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</si>
  <si>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</si>
  <si>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</si>
  <si>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</si>
  <si>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</si>
  <si>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</si>
  <si>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</si>
  <si>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</si>
  <si>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</si>
  <si>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</si>
  <si>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</si>
  <si>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</si>
  <si>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</si>
  <si>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</si>
  <si>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</si>
  <si>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</si>
  <si>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</si>
  <si>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</si>
  <si>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</si>
  <si>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</si>
  <si>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</si>
  <si>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</si>
  <si>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</si>
  <si>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</si>
  <si>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</si>
  <si>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</si>
  <si>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</si>
  <si>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</si>
  <si>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</si>
  <si>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</si>
  <si>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</si>
  <si>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</si>
  <si>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</si>
  <si>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</si>
  <si>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</si>
  <si>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</si>
  <si>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</si>
  <si>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</si>
  <si>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</si>
  <si>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</si>
  <si>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</si>
  <si>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</si>
  <si>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</si>
  <si>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</si>
  <si>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</si>
  <si>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</si>
  <si>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</si>
  <si>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</si>
  <si>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Chloroperla</t>
  </si>
  <si>
    <t>Leuctra</t>
  </si>
  <si>
    <t>Amphinemura</t>
  </si>
  <si>
    <t>Nemoura</t>
  </si>
  <si>
    <t>Protonemura</t>
  </si>
  <si>
    <r>
      <t xml:space="preserve">Perlidae </t>
    </r>
    <r>
      <rPr>
        <sz val="8.5"/>
        <color indexed="8"/>
        <rFont val="Arial"/>
        <family val="2"/>
      </rPr>
      <t>larvules</t>
    </r>
  </si>
  <si>
    <t>Perla</t>
  </si>
  <si>
    <t>Rhabdiopteryx</t>
  </si>
  <si>
    <t>Glossosoma</t>
  </si>
  <si>
    <t>Hydropsyche</t>
  </si>
  <si>
    <t>sF. Drusinae</t>
  </si>
  <si>
    <t>sF. Limnephilinae</t>
  </si>
  <si>
    <t>Plectrocnemia</t>
  </si>
  <si>
    <t>Rhyacophila</t>
  </si>
  <si>
    <t>Sericostoma</t>
  </si>
  <si>
    <t>Baetis</t>
  </si>
  <si>
    <t>Ecdyonurus</t>
  </si>
  <si>
    <t>Rhithrogena</t>
  </si>
  <si>
    <t>Habroleptoides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</si>
  <si>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</si>
  <si>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</si>
  <si>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</si>
  <si>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</si>
  <si>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</si>
  <si>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</si>
  <si>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</si>
  <si>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</si>
  <si>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</si>
  <si>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</si>
  <si>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</si>
  <si>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Ostracoda</t>
  </si>
  <si>
    <t>Bythinella</t>
  </si>
  <si>
    <t>Dugesiidae</t>
  </si>
  <si>
    <t>OLIGOCHETES</t>
  </si>
  <si>
    <t>NEMATHELMINTHES</t>
  </si>
  <si>
    <t>HYDRACARIENS</t>
  </si>
  <si>
    <t>HYDROZOAIRES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</si>
</sst>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69"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sz val="10"/>
      <color indexed="25"/>
      <name val="Arial"/>
      <family val="2"/>
    </font>
    <font>
      <b/>
      <sz val="8.5"/>
      <color indexed="25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0" fillId="27" borderId="3" applyNumberFormat="0" applyFont="0" applyAlignment="0" applyProtection="0"/>
    <xf numFmtId="0" fontId="56" fillId="28" borderId="1" applyNumberFormat="0" applyAlignment="0" applyProtection="0"/>
    <xf numFmtId="0" fontId="5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2" applyFont="1" applyFill="1" applyBorder="1" applyAlignment="1" applyProtection="1">
      <alignment horizontal="center"/>
      <protection/>
    </xf>
    <xf numFmtId="0" fontId="6" fillId="0" borderId="11" xfId="52" applyFont="1" applyFill="1" applyBorder="1" applyAlignment="1" applyProtection="1">
      <alignment horizontal="center"/>
      <protection/>
    </xf>
    <xf numFmtId="0" fontId="6" fillId="0" borderId="12" xfId="52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0" fillId="33" borderId="15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6" fillId="0" borderId="13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0" fillId="33" borderId="2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0" fillId="33" borderId="21" xfId="0" applyFont="1" applyFill="1" applyBorder="1" applyAlignment="1" applyProtection="1">
      <alignment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5" fillId="33" borderId="23" xfId="0" applyFont="1" applyFill="1" applyBorder="1" applyAlignment="1" applyProtection="1">
      <alignment horizontal="center" vertical="center"/>
      <protection/>
    </xf>
    <xf numFmtId="0" fontId="16" fillId="34" borderId="23" xfId="0" applyFont="1" applyFill="1" applyBorder="1" applyAlignment="1" applyProtection="1">
      <alignment vertical="center"/>
      <protection locked="0"/>
    </xf>
    <xf numFmtId="14" fontId="16" fillId="34" borderId="23" xfId="0" applyNumberFormat="1" applyFont="1" applyFill="1" applyBorder="1" applyAlignment="1" applyProtection="1">
      <alignment vertical="center"/>
      <protection locked="0"/>
    </xf>
    <xf numFmtId="49" fontId="16" fillId="34" borderId="23" xfId="0" applyNumberFormat="1" applyFont="1" applyFill="1" applyBorder="1" applyAlignment="1" applyProtection="1">
      <alignment vertical="center"/>
      <protection locked="0"/>
    </xf>
    <xf numFmtId="0" fontId="16" fillId="34" borderId="2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33" borderId="21" xfId="0" applyFont="1" applyFill="1" applyBorder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vertical="center"/>
      <protection/>
    </xf>
    <xf numFmtId="0" fontId="10" fillId="33" borderId="27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15" fillId="33" borderId="23" xfId="0" applyFont="1" applyFill="1" applyBorder="1" applyAlignment="1" applyProtection="1">
      <alignment horizontal="center" vertical="center" wrapText="1"/>
      <protection/>
    </xf>
    <xf numFmtId="0" fontId="18" fillId="36" borderId="23" xfId="0" applyFont="1" applyFill="1" applyBorder="1" applyAlignment="1" applyProtection="1">
      <alignment vertical="center"/>
      <protection locked="0"/>
    </xf>
    <xf numFmtId="0" fontId="18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4" fontId="16" fillId="34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5" fontId="6" fillId="0" borderId="0" xfId="0" applyNumberFormat="1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7" fillId="33" borderId="3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7" fillId="33" borderId="33" xfId="0" applyFont="1" applyFill="1" applyBorder="1" applyAlignment="1" applyProtection="1">
      <alignment horizontal="center" vertical="center" wrapText="1"/>
      <protection/>
    </xf>
    <xf numFmtId="0" fontId="23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5" fillId="33" borderId="35" xfId="0" applyFont="1" applyFill="1" applyBorder="1" applyAlignment="1" applyProtection="1">
      <alignment horizontal="center" vertical="center"/>
      <protection/>
    </xf>
    <xf numFmtId="0" fontId="18" fillId="36" borderId="23" xfId="0" applyFont="1" applyFill="1" applyBorder="1" applyAlignment="1" applyProtection="1">
      <alignment vertical="center"/>
      <protection/>
    </xf>
    <xf numFmtId="14" fontId="18" fillId="36" borderId="23" xfId="0" applyNumberFormat="1" applyFont="1" applyFill="1" applyBorder="1" applyAlignment="1" applyProtection="1">
      <alignment vertical="center"/>
      <protection/>
    </xf>
    <xf numFmtId="0" fontId="18" fillId="33" borderId="35" xfId="0" applyFont="1" applyFill="1" applyBorder="1" applyAlignment="1" applyProtection="1">
      <alignment horizontal="center" vertical="center"/>
      <protection/>
    </xf>
    <xf numFmtId="0" fontId="16" fillId="34" borderId="35" xfId="0" applyFont="1" applyFill="1" applyBorder="1" applyAlignment="1" applyProtection="1">
      <alignment horizontal="left" vertical="center" wrapText="1"/>
      <protection locked="0"/>
    </xf>
    <xf numFmtId="0" fontId="16" fillId="34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5" fontId="6" fillId="0" borderId="0" xfId="0" applyNumberFormat="1" applyFont="1" applyAlignment="1" applyProtection="1">
      <alignment/>
      <protection/>
    </xf>
    <xf numFmtId="0" fontId="23" fillId="33" borderId="16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15" fillId="33" borderId="36" xfId="0" applyFont="1" applyFill="1" applyBorder="1" applyAlignment="1" applyProtection="1">
      <alignment horizontal="center" vertical="center"/>
      <protection/>
    </xf>
    <xf numFmtId="0" fontId="15" fillId="33" borderId="37" xfId="0" applyFont="1" applyFill="1" applyBorder="1" applyAlignment="1" applyProtection="1">
      <alignment horizontal="center" vertical="center"/>
      <protection/>
    </xf>
    <xf numFmtId="14" fontId="18" fillId="36" borderId="23" xfId="0" applyNumberFormat="1" applyFont="1" applyFill="1" applyBorder="1" applyAlignment="1" applyProtection="1">
      <alignment vertical="center"/>
      <protection locked="0"/>
    </xf>
    <xf numFmtId="0" fontId="25" fillId="0" borderId="30" xfId="50" applyNumberFormat="1" applyFont="1" applyFill="1" applyBorder="1" applyAlignment="1" applyProtection="1">
      <alignment horizontal="left" vertical="center" wrapText="1"/>
      <protection locked="0"/>
    </xf>
    <xf numFmtId="0" fontId="26" fillId="0" borderId="27" xfId="50" applyNumberFormat="1" applyFont="1" applyFill="1" applyBorder="1" applyAlignment="1" applyProtection="1">
      <alignment horizontal="center" vertical="center" wrapText="1"/>
      <protection locked="0"/>
    </xf>
    <xf numFmtId="0" fontId="16" fillId="34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38" xfId="51" applyFont="1" applyBorder="1" applyProtection="1">
      <alignment/>
      <protection locked="0"/>
    </xf>
    <xf numFmtId="0" fontId="1" fillId="0" borderId="30" xfId="51" applyBorder="1" applyProtection="1">
      <alignment/>
      <protection locked="0"/>
    </xf>
    <xf numFmtId="0" fontId="1" fillId="0" borderId="39" xfId="51" applyBorder="1" applyProtection="1">
      <alignment/>
      <protection locked="0"/>
    </xf>
    <xf numFmtId="0" fontId="1" fillId="0" borderId="40" xfId="51" applyBorder="1" applyProtection="1">
      <alignment/>
      <protection locked="0"/>
    </xf>
    <xf numFmtId="0" fontId="1" fillId="0" borderId="33" xfId="51" applyBorder="1" applyProtection="1">
      <alignment/>
      <protection locked="0"/>
    </xf>
    <xf numFmtId="0" fontId="1" fillId="0" borderId="41" xfId="51" applyBorder="1" applyProtection="1">
      <alignment/>
      <protection locked="0"/>
    </xf>
    <xf numFmtId="0" fontId="1" fillId="0" borderId="42" xfId="51" applyBorder="1" applyProtection="1">
      <alignment/>
      <protection locked="0"/>
    </xf>
    <xf numFmtId="0" fontId="1" fillId="0" borderId="43" xfId="51" applyBorder="1" applyProtection="1">
      <alignment/>
      <protection locked="0"/>
    </xf>
    <xf numFmtId="0" fontId="27" fillId="37" borderId="30" xfId="50" applyNumberFormat="1" applyFont="1" applyFill="1" applyBorder="1" applyAlignment="1" applyProtection="1">
      <alignment horizontal="left" vertical="center" wrapText="1"/>
      <protection locked="0"/>
    </xf>
    <xf numFmtId="0" fontId="29" fillId="37" borderId="27" xfId="50" applyNumberFormat="1" applyFont="1" applyFill="1" applyBorder="1" applyAlignment="1" applyProtection="1">
      <alignment horizontal="center" vertical="center" wrapText="1"/>
      <protection locked="0"/>
    </xf>
    <xf numFmtId="0" fontId="30" fillId="37" borderId="30" xfId="50" applyNumberFormat="1" applyFont="1" applyFill="1" applyBorder="1" applyAlignment="1" applyProtection="1">
      <alignment horizontal="left" vertical="center" wrapText="1"/>
      <protection locked="0"/>
    </xf>
    <xf numFmtId="0" fontId="26" fillId="37" borderId="27" xfId="50" applyNumberFormat="1" applyFont="1" applyFill="1" applyBorder="1" applyAlignment="1" applyProtection="1">
      <alignment horizontal="center" vertical="center" wrapText="1"/>
      <protection locked="0"/>
    </xf>
    <xf numFmtId="0" fontId="1" fillId="0" borderId="38" xfId="51" applyBorder="1" applyProtection="1">
      <alignment/>
      <protection locked="0"/>
    </xf>
    <xf numFmtId="0" fontId="31" fillId="38" borderId="30" xfId="50" applyNumberFormat="1" applyFont="1" applyFill="1" applyBorder="1" applyAlignment="1" applyProtection="1">
      <alignment horizontal="left" vertical="center" wrapText="1"/>
      <protection locked="0"/>
    </xf>
    <xf numFmtId="0" fontId="32" fillId="38" borderId="27" xfId="50" applyNumberFormat="1" applyFont="1" applyFill="1" applyBorder="1" applyAlignment="1" applyProtection="1">
      <alignment horizontal="center" vertical="center" wrapText="1"/>
      <protection locked="0"/>
    </xf>
    <xf numFmtId="0" fontId="27" fillId="38" borderId="30" xfId="50" applyNumberFormat="1" applyFont="1" applyFill="1" applyBorder="1" applyAlignment="1" applyProtection="1">
      <alignment horizontal="left" vertical="center" wrapText="1"/>
      <protection locked="0"/>
    </xf>
    <xf numFmtId="0" fontId="29" fillId="38" borderId="27" xfId="50" applyNumberFormat="1" applyFont="1" applyFill="1" applyBorder="1" applyAlignment="1" applyProtection="1">
      <alignment horizontal="center" vertical="center" wrapText="1"/>
      <protection locked="0"/>
    </xf>
    <xf numFmtId="0" fontId="27" fillId="39" borderId="30" xfId="50" applyNumberFormat="1" applyFont="1" applyFill="1" applyBorder="1" applyAlignment="1" applyProtection="1">
      <alignment horizontal="left" vertical="center" wrapText="1"/>
      <protection locked="0"/>
    </xf>
    <xf numFmtId="0" fontId="29" fillId="39" borderId="27" xfId="50" applyNumberFormat="1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6" fillId="34" borderId="23" xfId="0" applyFont="1" applyFill="1" applyBorder="1" applyAlignment="1" applyProtection="1">
      <alignment horizontal="left" vertical="center" wrapText="1"/>
      <protection locked="0"/>
    </xf>
    <xf numFmtId="0" fontId="14" fillId="34" borderId="45" xfId="0" applyFont="1" applyFill="1" applyBorder="1" applyAlignment="1" applyProtection="1">
      <alignment horizontal="center" vertical="center" wrapText="1"/>
      <protection/>
    </xf>
    <xf numFmtId="0" fontId="14" fillId="36" borderId="4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page4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zoomScaleSheetLayoutView="85" zoomScalePageLayoutView="0" workbookViewId="0" topLeftCell="G13">
      <selection activeCell="M35" sqref="M35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21" t="s">
        <v>0</v>
      </c>
      <c r="B1" s="121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22"/>
      <c r="B2" s="122"/>
      <c r="C2" s="122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23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23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23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23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23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23"/>
      <c r="H9" s="124" t="s">
        <v>56</v>
      </c>
      <c r="I9" s="124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23"/>
      <c r="H10" s="124"/>
      <c r="I10" s="124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23"/>
      <c r="H11" s="124"/>
      <c r="I11" s="124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23"/>
      <c r="H12" s="124"/>
      <c r="I12" s="124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23"/>
      <c r="H13" s="124"/>
      <c r="I13" s="124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23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23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23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23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23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23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104</v>
      </c>
      <c r="B23" s="36">
        <v>6152400</v>
      </c>
      <c r="C23" s="36" t="s">
        <v>105</v>
      </c>
      <c r="D23" s="37" t="s">
        <v>106</v>
      </c>
      <c r="E23" s="37" t="s">
        <v>105</v>
      </c>
      <c r="F23" s="38" t="s">
        <v>107</v>
      </c>
      <c r="G23" s="36">
        <v>917363</v>
      </c>
      <c r="H23" s="36">
        <v>1965181</v>
      </c>
      <c r="I23" s="36">
        <v>1471</v>
      </c>
      <c r="J23" s="36" t="s">
        <v>26</v>
      </c>
      <c r="K23" s="39">
        <v>917410</v>
      </c>
      <c r="L23" s="39">
        <v>1965391</v>
      </c>
      <c r="M23" s="39">
        <v>917545</v>
      </c>
      <c r="N23" s="39">
        <v>1965182</v>
      </c>
      <c r="O23" s="39">
        <v>17</v>
      </c>
      <c r="P23" s="39">
        <v>204</v>
      </c>
      <c r="R23" s="20" t="s">
        <v>104</v>
      </c>
      <c r="S23" s="40"/>
      <c r="T23" s="40"/>
      <c r="U23" s="40"/>
      <c r="V23" s="40"/>
      <c r="W23" s="40"/>
      <c r="X23" s="40"/>
      <c r="Y23" s="41"/>
    </row>
    <row r="24" spans="1:25" s="5" customFormat="1" ht="15.75">
      <c r="A24" s="4"/>
      <c r="B24" s="4"/>
      <c r="C24" s="4"/>
      <c r="D24" s="4"/>
      <c r="E24" s="4"/>
      <c r="F24" s="42"/>
      <c r="G24">
        <v>964464</v>
      </c>
      <c r="H24" t="s">
        <v>108</v>
      </c>
      <c r="K24" s="43">
        <v>964513</v>
      </c>
      <c r="L24" s="43" t="s">
        <v>109</v>
      </c>
      <c r="M24" s="43">
        <v>964464</v>
      </c>
      <c r="N24" s="43" t="s">
        <v>110</v>
      </c>
      <c r="R24" s="20" t="s">
        <v>111</v>
      </c>
      <c r="S24" s="40"/>
      <c r="T24" s="40"/>
      <c r="U24" s="40"/>
      <c r="V24" s="40"/>
      <c r="W24" s="40"/>
      <c r="X24" s="40"/>
      <c r="Y24" s="41"/>
    </row>
    <row r="25" spans="1:25" s="5" customFormat="1" ht="15.75">
      <c r="A25" s="121" t="s">
        <v>112</v>
      </c>
      <c r="B25" s="121"/>
      <c r="C25" s="121"/>
      <c r="D25" s="4"/>
      <c r="E25" s="4"/>
      <c r="F25" s="42"/>
      <c r="R25" s="44" t="s">
        <v>113</v>
      </c>
      <c r="S25" s="40"/>
      <c r="T25" s="40"/>
      <c r="U25" s="40"/>
      <c r="V25" s="40"/>
      <c r="W25" s="40"/>
      <c r="X25" s="40"/>
      <c r="Y25" s="41"/>
    </row>
    <row r="26" spans="11:25" ht="12.75">
      <c r="K26" s="5"/>
      <c r="L26" s="5"/>
      <c r="R26" s="44" t="s">
        <v>114</v>
      </c>
      <c r="S26" s="40"/>
      <c r="T26" s="40"/>
      <c r="U26" s="40"/>
      <c r="V26" s="40"/>
      <c r="W26" s="40"/>
      <c r="X26" s="40"/>
      <c r="Y26" s="41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115</v>
      </c>
      <c r="S27" s="40"/>
      <c r="T27" s="40"/>
      <c r="U27" s="40"/>
      <c r="V27" s="40"/>
      <c r="W27" s="40"/>
      <c r="X27" s="40"/>
      <c r="Y27" s="41"/>
    </row>
    <row r="28" spans="1:25" ht="12.75">
      <c r="A28" s="16" t="s">
        <v>32</v>
      </c>
      <c r="B28" s="17" t="s">
        <v>116</v>
      </c>
      <c r="C28" s="17"/>
      <c r="D28" s="17"/>
      <c r="E28" s="46"/>
      <c r="H28" s="2"/>
      <c r="I28" s="2"/>
      <c r="R28" s="47" t="s">
        <v>117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118</v>
      </c>
      <c r="B30" s="14" t="s">
        <v>119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120</v>
      </c>
      <c r="B31" s="14" t="s">
        <v>121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122</v>
      </c>
      <c r="B32" s="13" t="s">
        <v>123</v>
      </c>
      <c r="C32" s="14"/>
      <c r="D32" s="14"/>
      <c r="E32" s="51"/>
      <c r="G32" s="121" t="s">
        <v>124</v>
      </c>
      <c r="H32" s="121"/>
      <c r="I32" s="121"/>
      <c r="J32" s="121"/>
      <c r="V32" s="1"/>
      <c r="W32" s="1"/>
    </row>
    <row r="33" spans="1:21" ht="12.75">
      <c r="A33" s="25" t="s">
        <v>125</v>
      </c>
      <c r="B33" s="54" t="s">
        <v>126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127</v>
      </c>
      <c r="I35" s="57" t="s">
        <v>128</v>
      </c>
      <c r="J35" s="58"/>
      <c r="U35" s="3"/>
    </row>
    <row r="36" spans="6:21" ht="12.75">
      <c r="F36" s="1"/>
      <c r="G36" s="1"/>
      <c r="H36" s="56" t="s">
        <v>129</v>
      </c>
      <c r="I36" s="57" t="s">
        <v>130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131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118</v>
      </c>
      <c r="D38" s="35" t="s">
        <v>120</v>
      </c>
      <c r="E38" s="35" t="s">
        <v>122</v>
      </c>
      <c r="F38" s="35" t="s">
        <v>132</v>
      </c>
      <c r="G38" s="35" t="s">
        <v>133</v>
      </c>
      <c r="H38" s="65" t="s">
        <v>127</v>
      </c>
      <c r="I38" s="65" t="s">
        <v>129</v>
      </c>
      <c r="R38" s="61"/>
      <c r="S38" s="61"/>
      <c r="T38" s="3"/>
      <c r="U38" s="3"/>
    </row>
    <row r="39" spans="1:21" ht="14.25">
      <c r="A39" s="66">
        <f>B23</f>
        <v>6152400</v>
      </c>
      <c r="B39" s="66" t="str">
        <f>C23</f>
        <v>Réallon</v>
      </c>
      <c r="C39" s="37" t="str">
        <f>D23</f>
        <v>Lieu dit Les Gourniers</v>
      </c>
      <c r="D39" s="37">
        <v>42053</v>
      </c>
      <c r="E39" s="39">
        <v>5.1</v>
      </c>
      <c r="F39" s="67" t="s">
        <v>134</v>
      </c>
      <c r="G39" s="68" t="s">
        <v>11</v>
      </c>
      <c r="H39" s="69">
        <v>1</v>
      </c>
      <c r="I39" s="69" t="s">
        <v>22</v>
      </c>
      <c r="R39" s="61"/>
      <c r="S39" s="61"/>
      <c r="T39" s="3"/>
      <c r="U39" s="3"/>
    </row>
    <row r="40" spans="1:21" ht="14.25">
      <c r="A40" s="35" t="s">
        <v>135</v>
      </c>
      <c r="B40" s="70"/>
      <c r="C40" s="70"/>
      <c r="D40" s="71"/>
      <c r="E40" s="70"/>
      <c r="F40" s="67" t="s">
        <v>136</v>
      </c>
      <c r="G40" s="68" t="s">
        <v>19</v>
      </c>
      <c r="H40" s="69"/>
      <c r="I40" s="69"/>
      <c r="R40" s="61"/>
      <c r="S40" s="61"/>
      <c r="T40" s="3"/>
      <c r="U40" s="3"/>
    </row>
    <row r="41" spans="1:21" ht="14.25" customHeight="1">
      <c r="A41" s="125"/>
      <c r="B41" s="125"/>
      <c r="C41" s="125"/>
      <c r="D41" s="125"/>
      <c r="E41" s="125"/>
      <c r="F41" s="67" t="s">
        <v>137</v>
      </c>
      <c r="G41" s="68" t="s">
        <v>28</v>
      </c>
      <c r="H41" s="69">
        <v>1</v>
      </c>
      <c r="I41" s="69" t="s">
        <v>22</v>
      </c>
      <c r="R41" s="61"/>
      <c r="S41" s="61"/>
      <c r="T41" s="3"/>
      <c r="U41" s="3"/>
    </row>
    <row r="42" spans="1:21" ht="14.25">
      <c r="A42" s="70"/>
      <c r="B42" s="70"/>
      <c r="C42" s="70"/>
      <c r="D42" s="71"/>
      <c r="E42" s="70"/>
      <c r="F42" s="67" t="s">
        <v>138</v>
      </c>
      <c r="G42" s="68" t="s">
        <v>36</v>
      </c>
      <c r="H42" s="69"/>
      <c r="I42" s="69"/>
      <c r="R42" s="61"/>
      <c r="S42" s="61"/>
      <c r="T42" s="3"/>
      <c r="U42" s="3"/>
    </row>
    <row r="43" spans="1:21" ht="14.25">
      <c r="A43" s="70"/>
      <c r="B43" s="70"/>
      <c r="C43" s="70"/>
      <c r="D43" s="71"/>
      <c r="E43" s="70"/>
      <c r="F43" s="67" t="s">
        <v>139</v>
      </c>
      <c r="G43" s="68" t="s">
        <v>43</v>
      </c>
      <c r="H43" s="69">
        <v>35</v>
      </c>
      <c r="I43" s="69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0"/>
      <c r="B44" s="70"/>
      <c r="C44" s="70"/>
      <c r="D44" s="71"/>
      <c r="E44" s="70"/>
      <c r="F44" s="67" t="s">
        <v>140</v>
      </c>
      <c r="G44" s="68" t="s">
        <v>48</v>
      </c>
      <c r="H44" s="69">
        <v>35</v>
      </c>
      <c r="I44" s="69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0"/>
      <c r="B45" s="70"/>
      <c r="C45" s="70"/>
      <c r="D45" s="71"/>
      <c r="E45" s="70"/>
      <c r="F45" s="67" t="s">
        <v>141</v>
      </c>
      <c r="G45" s="68" t="s">
        <v>53</v>
      </c>
      <c r="H45" s="69">
        <v>4</v>
      </c>
      <c r="I45" s="69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0"/>
      <c r="B46" s="70"/>
      <c r="C46" s="70"/>
      <c r="D46" s="71"/>
      <c r="E46" s="70"/>
      <c r="F46" s="67" t="s">
        <v>142</v>
      </c>
      <c r="G46" s="68" t="s">
        <v>58</v>
      </c>
      <c r="H46" s="69">
        <v>1</v>
      </c>
      <c r="I46" s="69" t="s">
        <v>22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0"/>
      <c r="B47" s="70"/>
      <c r="C47" s="70"/>
      <c r="D47" s="71"/>
      <c r="E47" s="70"/>
      <c r="F47" s="67" t="s">
        <v>143</v>
      </c>
      <c r="G47" s="68" t="s">
        <v>62</v>
      </c>
      <c r="H47" s="69"/>
      <c r="I47" s="69"/>
    </row>
    <row r="48" spans="1:19" s="5" customFormat="1" ht="14.25">
      <c r="A48" s="70"/>
      <c r="B48" s="70"/>
      <c r="C48" s="70"/>
      <c r="D48" s="71"/>
      <c r="E48" s="70"/>
      <c r="F48" s="67" t="s">
        <v>144</v>
      </c>
      <c r="G48" s="68" t="s">
        <v>66</v>
      </c>
      <c r="H48" s="69">
        <v>2</v>
      </c>
      <c r="I48" s="69" t="s">
        <v>22</v>
      </c>
      <c r="O48" s="1"/>
      <c r="P48" s="1"/>
      <c r="Q48" s="1"/>
      <c r="R48" s="61"/>
      <c r="S48" s="61"/>
    </row>
    <row r="49" spans="1:19" s="5" customFormat="1" ht="14.25">
      <c r="A49" s="70"/>
      <c r="B49" s="70"/>
      <c r="C49" s="70"/>
      <c r="D49" s="71"/>
      <c r="E49" s="70"/>
      <c r="F49" s="67" t="s">
        <v>145</v>
      </c>
      <c r="G49" s="68" t="s">
        <v>70</v>
      </c>
      <c r="H49" s="69">
        <v>1</v>
      </c>
      <c r="I49" s="69" t="s">
        <v>22</v>
      </c>
      <c r="M49" s="1"/>
      <c r="N49" s="1"/>
      <c r="O49" s="1"/>
      <c r="P49" s="1"/>
      <c r="Q49" s="1"/>
      <c r="R49" s="61"/>
      <c r="S49" s="61"/>
    </row>
    <row r="50" spans="1:19" s="5" customFormat="1" ht="14.25">
      <c r="A50" s="70"/>
      <c r="B50" s="70"/>
      <c r="C50" s="70"/>
      <c r="D50" s="71"/>
      <c r="E50" s="70"/>
      <c r="F50" s="67" t="s">
        <v>146</v>
      </c>
      <c r="G50" s="68" t="s">
        <v>74</v>
      </c>
      <c r="H50" s="69">
        <v>20</v>
      </c>
      <c r="I50" s="69" t="s">
        <v>14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2" t="s">
        <v>147</v>
      </c>
      <c r="G51" s="72"/>
      <c r="H51" s="73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21" t="s">
        <v>148</v>
      </c>
      <c r="B52" s="121"/>
      <c r="C52" s="121"/>
      <c r="D52" s="121"/>
      <c r="E52" s="121"/>
      <c r="F52" s="42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3" t="s">
        <v>15</v>
      </c>
      <c r="B54" s="45"/>
      <c r="C54" s="45"/>
      <c r="D54" s="45"/>
      <c r="E54" s="76"/>
      <c r="F54" s="77"/>
      <c r="G54" s="75"/>
      <c r="T54" s="61"/>
      <c r="U54" s="61"/>
    </row>
    <row r="55" spans="1:21" ht="12.75">
      <c r="A55" s="16" t="s">
        <v>132</v>
      </c>
      <c r="B55" s="17" t="s">
        <v>149</v>
      </c>
      <c r="C55" s="17"/>
      <c r="D55" s="17"/>
      <c r="E55" s="17"/>
      <c r="F55" s="46"/>
      <c r="G55" s="11"/>
      <c r="J55" s="78"/>
      <c r="T55" s="61"/>
      <c r="U55" s="61"/>
    </row>
    <row r="56" spans="1:21" ht="12.75">
      <c r="A56" s="22" t="s">
        <v>150</v>
      </c>
      <c r="B56" s="14" t="s">
        <v>149</v>
      </c>
      <c r="C56" s="14"/>
      <c r="D56" s="14"/>
      <c r="E56" s="14"/>
      <c r="F56" s="51"/>
      <c r="G56" s="11"/>
      <c r="H56" s="13" t="s">
        <v>15</v>
      </c>
      <c r="J56" s="78"/>
      <c r="T56" s="61"/>
      <c r="U56" s="61"/>
    </row>
    <row r="57" spans="1:21" ht="12.75">
      <c r="A57" s="22" t="s">
        <v>151</v>
      </c>
      <c r="B57" s="14" t="s">
        <v>152</v>
      </c>
      <c r="C57" s="14"/>
      <c r="D57" s="14"/>
      <c r="E57" s="14"/>
      <c r="F57" s="51"/>
      <c r="G57" s="11"/>
      <c r="H57" s="79" t="s">
        <v>153</v>
      </c>
      <c r="I57" s="79" t="s">
        <v>133</v>
      </c>
      <c r="J57" s="79" t="s">
        <v>154</v>
      </c>
      <c r="T57" s="61"/>
      <c r="U57" s="61"/>
    </row>
    <row r="58" spans="1:21" ht="12.75">
      <c r="A58" s="22" t="s">
        <v>155</v>
      </c>
      <c r="B58" s="14" t="s">
        <v>156</v>
      </c>
      <c r="C58" s="14"/>
      <c r="D58" s="14"/>
      <c r="E58" s="14"/>
      <c r="F58" s="51"/>
      <c r="G58" s="11"/>
      <c r="H58" s="80" t="s">
        <v>157</v>
      </c>
      <c r="I58" s="80" t="s">
        <v>37</v>
      </c>
      <c r="J58" s="80" t="s">
        <v>158</v>
      </c>
      <c r="T58" s="61"/>
      <c r="U58" s="61"/>
    </row>
    <row r="59" spans="1:21" ht="12.75">
      <c r="A59" s="22" t="s">
        <v>159</v>
      </c>
      <c r="B59" s="14" t="s">
        <v>160</v>
      </c>
      <c r="C59" s="14"/>
      <c r="D59" s="14"/>
      <c r="E59" s="14"/>
      <c r="F59" s="51"/>
      <c r="G59" s="11"/>
      <c r="H59" s="81" t="s">
        <v>161</v>
      </c>
      <c r="I59" s="81" t="s">
        <v>12</v>
      </c>
      <c r="J59" s="81" t="s">
        <v>162</v>
      </c>
      <c r="T59" s="61"/>
      <c r="U59" s="61"/>
    </row>
    <row r="60" spans="1:21" ht="12.75">
      <c r="A60" s="22" t="s">
        <v>163</v>
      </c>
      <c r="B60" s="14" t="s">
        <v>164</v>
      </c>
      <c r="C60" s="14"/>
      <c r="D60" s="14"/>
      <c r="E60" s="14"/>
      <c r="F60" s="51"/>
      <c r="G60" s="11"/>
      <c r="H60" s="81" t="s">
        <v>165</v>
      </c>
      <c r="I60" s="81" t="s">
        <v>20</v>
      </c>
      <c r="J60" s="81" t="s">
        <v>166</v>
      </c>
      <c r="P60" s="2"/>
      <c r="Q60" s="2"/>
      <c r="R60" s="2"/>
      <c r="S60" s="2"/>
      <c r="T60" s="2"/>
      <c r="U60" s="2"/>
    </row>
    <row r="61" spans="1:21" ht="12.75">
      <c r="A61" s="22" t="s">
        <v>167</v>
      </c>
      <c r="B61" s="14" t="s">
        <v>168</v>
      </c>
      <c r="C61" s="14"/>
      <c r="D61" s="14"/>
      <c r="E61" s="14"/>
      <c r="F61" s="51"/>
      <c r="G61" s="82"/>
      <c r="H61" s="83" t="s">
        <v>169</v>
      </c>
      <c r="I61" s="83" t="s">
        <v>29</v>
      </c>
      <c r="J61" s="83" t="s">
        <v>170</v>
      </c>
      <c r="O61" s="2"/>
      <c r="T61" s="61"/>
      <c r="U61" s="61"/>
    </row>
    <row r="62" spans="1:21" ht="12.75">
      <c r="A62" s="25" t="s">
        <v>171</v>
      </c>
      <c r="B62" s="26" t="s">
        <v>172</v>
      </c>
      <c r="C62" s="84"/>
      <c r="D62" s="84"/>
      <c r="E62" s="26"/>
      <c r="F62" s="55"/>
      <c r="G62" s="82"/>
      <c r="H62" s="2"/>
      <c r="T62" s="61"/>
      <c r="U62" s="61"/>
    </row>
    <row r="63" spans="5:22" ht="12.75">
      <c r="E63" s="85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131</v>
      </c>
      <c r="H64" s="64" t="s">
        <v>131</v>
      </c>
      <c r="I64" s="64" t="s">
        <v>131</v>
      </c>
      <c r="J64" s="64" t="s">
        <v>131</v>
      </c>
      <c r="K64" s="64" t="s">
        <v>131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120</v>
      </c>
      <c r="C65" s="86" t="s">
        <v>173</v>
      </c>
      <c r="D65" s="86" t="s">
        <v>132</v>
      </c>
      <c r="E65" s="86" t="s">
        <v>150</v>
      </c>
      <c r="F65" s="86" t="s">
        <v>151</v>
      </c>
      <c r="G65" s="86" t="s">
        <v>155</v>
      </c>
      <c r="H65" s="86" t="s">
        <v>174</v>
      </c>
      <c r="I65" s="86" t="s">
        <v>163</v>
      </c>
      <c r="J65" s="86" t="s">
        <v>167</v>
      </c>
      <c r="K65" s="86" t="s">
        <v>171</v>
      </c>
      <c r="T65" s="61"/>
      <c r="U65" s="61"/>
    </row>
    <row r="66" spans="1:21" ht="14.25">
      <c r="A66" s="87">
        <f>A39</f>
        <v>6152400</v>
      </c>
      <c r="B66" s="88">
        <f>D39</f>
        <v>42053</v>
      </c>
      <c r="C66" s="89" t="s">
        <v>175</v>
      </c>
      <c r="D66" s="90" t="s">
        <v>11</v>
      </c>
      <c r="E66" s="90" t="s">
        <v>12</v>
      </c>
      <c r="F66" s="91" t="s">
        <v>13</v>
      </c>
      <c r="G66" s="69">
        <v>2</v>
      </c>
      <c r="H66" s="69"/>
      <c r="I66" s="69"/>
      <c r="J66" s="69"/>
      <c r="K66" s="69"/>
      <c r="T66" s="61"/>
      <c r="U66" s="61"/>
    </row>
    <row r="67" spans="1:21" ht="14.25">
      <c r="A67" s="92">
        <f aca="true" t="shared" si="0" ref="A67:A77">+A$66</f>
        <v>6152400</v>
      </c>
      <c r="B67" s="93">
        <f aca="true" t="shared" si="1" ref="B67:B77">+B$66</f>
        <v>42053</v>
      </c>
      <c r="C67" s="89" t="s">
        <v>176</v>
      </c>
      <c r="D67" s="91" t="s">
        <v>28</v>
      </c>
      <c r="E67" s="91" t="s">
        <v>37</v>
      </c>
      <c r="F67" s="91" t="s">
        <v>13</v>
      </c>
      <c r="G67" s="69">
        <v>10</v>
      </c>
      <c r="H67" s="69"/>
      <c r="I67" s="69"/>
      <c r="J67" s="69"/>
      <c r="K67" s="69"/>
      <c r="T67" s="61"/>
      <c r="U67" s="61"/>
    </row>
    <row r="68" spans="1:21" ht="14.25">
      <c r="A68" s="92">
        <f t="shared" si="0"/>
        <v>6152400</v>
      </c>
      <c r="B68" s="93">
        <f t="shared" si="1"/>
        <v>42053</v>
      </c>
      <c r="C68" s="89" t="s">
        <v>177</v>
      </c>
      <c r="D68" s="91" t="s">
        <v>53</v>
      </c>
      <c r="E68" s="91" t="s">
        <v>12</v>
      </c>
      <c r="F68" s="91" t="s">
        <v>13</v>
      </c>
      <c r="G68" s="69">
        <v>5</v>
      </c>
      <c r="H68" s="69"/>
      <c r="I68" s="69"/>
      <c r="J68" s="69"/>
      <c r="K68" s="69"/>
      <c r="T68" s="61"/>
      <c r="U68" s="61"/>
    </row>
    <row r="69" spans="1:21" ht="14.25">
      <c r="A69" s="92">
        <f t="shared" si="0"/>
        <v>6152400</v>
      </c>
      <c r="B69" s="93">
        <f t="shared" si="1"/>
        <v>42053</v>
      </c>
      <c r="C69" s="89" t="s">
        <v>178</v>
      </c>
      <c r="D69" s="91" t="s">
        <v>58</v>
      </c>
      <c r="E69" s="91" t="s">
        <v>12</v>
      </c>
      <c r="F69" s="91" t="s">
        <v>13</v>
      </c>
      <c r="G69" s="69">
        <v>5</v>
      </c>
      <c r="H69" s="69"/>
      <c r="I69" s="69"/>
      <c r="J69" s="69"/>
      <c r="K69" s="69"/>
      <c r="T69" s="61"/>
      <c r="U69" s="61"/>
    </row>
    <row r="70" spans="1:21" ht="14.25">
      <c r="A70" s="92">
        <f t="shared" si="0"/>
        <v>6152400</v>
      </c>
      <c r="B70" s="93">
        <f t="shared" si="1"/>
        <v>42053</v>
      </c>
      <c r="C70" s="89" t="s">
        <v>179</v>
      </c>
      <c r="D70" s="91" t="s">
        <v>43</v>
      </c>
      <c r="E70" s="91" t="s">
        <v>29</v>
      </c>
      <c r="F70" s="91" t="s">
        <v>21</v>
      </c>
      <c r="G70" s="69">
        <v>20</v>
      </c>
      <c r="H70" s="69"/>
      <c r="I70" s="69"/>
      <c r="J70" s="69"/>
      <c r="K70" s="69"/>
      <c r="T70" s="61"/>
      <c r="U70" s="61"/>
    </row>
    <row r="71" spans="1:21" ht="14.25">
      <c r="A71" s="92">
        <f t="shared" si="0"/>
        <v>6152400</v>
      </c>
      <c r="B71" s="93">
        <f t="shared" si="1"/>
        <v>42053</v>
      </c>
      <c r="C71" s="89" t="s">
        <v>180</v>
      </c>
      <c r="D71" s="91" t="s">
        <v>48</v>
      </c>
      <c r="E71" s="91" t="s">
        <v>29</v>
      </c>
      <c r="F71" s="91" t="s">
        <v>21</v>
      </c>
      <c r="G71" s="69">
        <v>10</v>
      </c>
      <c r="H71" s="69"/>
      <c r="I71" s="69"/>
      <c r="J71" s="69"/>
      <c r="K71" s="69"/>
      <c r="T71" s="61"/>
      <c r="U71" s="61"/>
    </row>
    <row r="72" spans="1:21" ht="14.25">
      <c r="A72" s="92">
        <f t="shared" si="0"/>
        <v>6152400</v>
      </c>
      <c r="B72" s="93">
        <f t="shared" si="1"/>
        <v>42053</v>
      </c>
      <c r="C72" s="89" t="s">
        <v>181</v>
      </c>
      <c r="D72" s="91" t="s">
        <v>74</v>
      </c>
      <c r="E72" s="91" t="s">
        <v>29</v>
      </c>
      <c r="F72" s="91" t="s">
        <v>21</v>
      </c>
      <c r="G72" s="69">
        <v>5</v>
      </c>
      <c r="H72" s="69"/>
      <c r="I72" s="69"/>
      <c r="J72" s="69"/>
      <c r="K72" s="69"/>
      <c r="T72" s="61"/>
      <c r="U72" s="61"/>
    </row>
    <row r="73" spans="1:21" ht="14.25">
      <c r="A73" s="92">
        <f t="shared" si="0"/>
        <v>6152400</v>
      </c>
      <c r="B73" s="93">
        <f t="shared" si="1"/>
        <v>42053</v>
      </c>
      <c r="C73" s="89" t="s">
        <v>182</v>
      </c>
      <c r="D73" s="91" t="s">
        <v>43</v>
      </c>
      <c r="E73" s="91" t="s">
        <v>20</v>
      </c>
      <c r="F73" s="91" t="s">
        <v>21</v>
      </c>
      <c r="G73" s="69">
        <v>5</v>
      </c>
      <c r="H73" s="69"/>
      <c r="I73" s="69"/>
      <c r="J73" s="69"/>
      <c r="K73" s="69"/>
      <c r="T73" s="61"/>
      <c r="U73" s="61"/>
    </row>
    <row r="74" spans="1:21" ht="14.25">
      <c r="A74" s="92">
        <f t="shared" si="0"/>
        <v>6152400</v>
      </c>
      <c r="B74" s="93">
        <f t="shared" si="1"/>
        <v>42053</v>
      </c>
      <c r="C74" s="89" t="s">
        <v>183</v>
      </c>
      <c r="D74" s="91" t="s">
        <v>48</v>
      </c>
      <c r="E74" s="91" t="s">
        <v>20</v>
      </c>
      <c r="F74" s="91" t="s">
        <v>30</v>
      </c>
      <c r="G74" s="69">
        <v>15</v>
      </c>
      <c r="H74" s="69"/>
      <c r="I74" s="69"/>
      <c r="J74" s="69"/>
      <c r="K74" s="69"/>
      <c r="T74" s="61"/>
      <c r="U74" s="61"/>
    </row>
    <row r="75" spans="1:21" ht="14.25">
      <c r="A75" s="92">
        <f t="shared" si="0"/>
        <v>6152400</v>
      </c>
      <c r="B75" s="93">
        <f t="shared" si="1"/>
        <v>42053</v>
      </c>
      <c r="C75" s="89" t="s">
        <v>184</v>
      </c>
      <c r="D75" s="91" t="s">
        <v>43</v>
      </c>
      <c r="E75" s="91" t="s">
        <v>12</v>
      </c>
      <c r="F75" s="91" t="s">
        <v>30</v>
      </c>
      <c r="G75" s="69">
        <v>10</v>
      </c>
      <c r="H75" s="69"/>
      <c r="I75" s="69"/>
      <c r="J75" s="69"/>
      <c r="K75" s="69"/>
      <c r="T75" s="61"/>
      <c r="U75" s="61"/>
    </row>
    <row r="76" spans="1:21" ht="14.25">
      <c r="A76" s="92">
        <f t="shared" si="0"/>
        <v>6152400</v>
      </c>
      <c r="B76" s="93">
        <f t="shared" si="1"/>
        <v>42053</v>
      </c>
      <c r="C76" s="89" t="s">
        <v>185</v>
      </c>
      <c r="D76" s="91" t="s">
        <v>48</v>
      </c>
      <c r="E76" s="91" t="s">
        <v>12</v>
      </c>
      <c r="F76" s="91" t="s">
        <v>30</v>
      </c>
      <c r="G76" s="69">
        <v>20</v>
      </c>
      <c r="H76" s="69"/>
      <c r="I76" s="69"/>
      <c r="J76" s="69"/>
      <c r="K76" s="69"/>
      <c r="T76" s="61"/>
      <c r="U76" s="61"/>
    </row>
    <row r="77" spans="1:21" ht="14.25">
      <c r="A77" s="92">
        <f t="shared" si="0"/>
        <v>6152400</v>
      </c>
      <c r="B77" s="93">
        <f t="shared" si="1"/>
        <v>42053</v>
      </c>
      <c r="C77" s="89" t="s">
        <v>186</v>
      </c>
      <c r="D77" s="91" t="s">
        <v>74</v>
      </c>
      <c r="E77" s="91" t="s">
        <v>20</v>
      </c>
      <c r="F77" s="91" t="s">
        <v>30</v>
      </c>
      <c r="G77" s="69">
        <v>5</v>
      </c>
      <c r="H77" s="69"/>
      <c r="I77" s="69"/>
      <c r="J77" s="69"/>
      <c r="K77" s="69"/>
      <c r="T77" s="61"/>
      <c r="U77" s="61"/>
    </row>
    <row r="78" spans="1:21" ht="15.75">
      <c r="A78" s="4"/>
      <c r="T78" s="61"/>
      <c r="U78" s="61"/>
    </row>
    <row r="79" spans="1:21" ht="15.75">
      <c r="A79" s="121" t="s">
        <v>187</v>
      </c>
      <c r="B79" s="121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188</v>
      </c>
      <c r="B82" s="17" t="s">
        <v>189</v>
      </c>
      <c r="C82" s="94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190</v>
      </c>
      <c r="B83" s="13" t="s">
        <v>191</v>
      </c>
      <c r="C83" s="95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151</v>
      </c>
      <c r="B84" s="26" t="s">
        <v>192</v>
      </c>
      <c r="C84" s="84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131</v>
      </c>
      <c r="D86" s="33" t="s">
        <v>95</v>
      </c>
      <c r="E86" s="126" t="s">
        <v>193</v>
      </c>
      <c r="F86" s="126"/>
      <c r="G86" s="126"/>
      <c r="H86" s="127" t="s">
        <v>194</v>
      </c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61"/>
      <c r="U86" s="61"/>
    </row>
    <row r="87" spans="1:21" ht="12.75">
      <c r="A87" s="35" t="s">
        <v>32</v>
      </c>
      <c r="B87" s="35" t="s">
        <v>120</v>
      </c>
      <c r="C87" s="35" t="s">
        <v>188</v>
      </c>
      <c r="D87" s="96" t="s">
        <v>190</v>
      </c>
      <c r="E87" s="35" t="s">
        <v>195</v>
      </c>
      <c r="F87" s="35" t="s">
        <v>196</v>
      </c>
      <c r="G87" s="35" t="s">
        <v>197</v>
      </c>
      <c r="H87" s="97" t="s">
        <v>198</v>
      </c>
      <c r="I87" s="35" t="s">
        <v>199</v>
      </c>
      <c r="J87" s="35" t="s">
        <v>200</v>
      </c>
      <c r="K87" s="35" t="s">
        <v>201</v>
      </c>
      <c r="L87" s="35" t="s">
        <v>202</v>
      </c>
      <c r="M87" s="35" t="s">
        <v>203</v>
      </c>
      <c r="N87" s="35" t="s">
        <v>204</v>
      </c>
      <c r="O87" s="35" t="s">
        <v>205</v>
      </c>
      <c r="P87" s="35" t="s">
        <v>206</v>
      </c>
      <c r="Q87" s="35" t="s">
        <v>207</v>
      </c>
      <c r="R87" s="35" t="s">
        <v>208</v>
      </c>
      <c r="S87" s="35" t="s">
        <v>209</v>
      </c>
      <c r="T87" s="61"/>
      <c r="U87" s="61"/>
    </row>
    <row r="88" spans="1:21" ht="14.25">
      <c r="A88" s="66">
        <f>A66</f>
        <v>6152400</v>
      </c>
      <c r="B88" s="98">
        <f>B66</f>
        <v>42053</v>
      </c>
      <c r="C88" s="99" t="s">
        <v>210</v>
      </c>
      <c r="D88" s="100">
        <v>170</v>
      </c>
      <c r="E88" s="101">
        <v>37</v>
      </c>
      <c r="F88" s="101">
        <v>6</v>
      </c>
      <c r="G88" s="101">
        <v>5</v>
      </c>
      <c r="H88" s="102"/>
      <c r="I88" s="103"/>
      <c r="J88" s="103">
        <v>37</v>
      </c>
      <c r="K88" s="104"/>
      <c r="L88" s="105">
        <v>4</v>
      </c>
      <c r="M88" s="106">
        <v>2</v>
      </c>
      <c r="N88" s="106"/>
      <c r="O88" s="107"/>
      <c r="P88" s="105">
        <v>4</v>
      </c>
      <c r="Q88" s="106">
        <v>1</v>
      </c>
      <c r="R88" s="106"/>
      <c r="S88" s="107"/>
      <c r="T88" s="61"/>
      <c r="U88" s="61"/>
    </row>
    <row r="89" spans="1:21" ht="14.25">
      <c r="A89" s="92">
        <f aca="true" t="shared" si="2" ref="A89:A243">+A$88</f>
        <v>6152400</v>
      </c>
      <c r="B89" s="93">
        <f aca="true" t="shared" si="3" ref="B89:B243">+B$88</f>
        <v>42053</v>
      </c>
      <c r="C89" s="99" t="s">
        <v>211</v>
      </c>
      <c r="D89" s="100">
        <v>69</v>
      </c>
      <c r="E89" s="101">
        <v>157</v>
      </c>
      <c r="F89" s="101">
        <v>184</v>
      </c>
      <c r="G89" s="101">
        <v>91</v>
      </c>
      <c r="H89" s="102">
        <v>55</v>
      </c>
      <c r="I89" s="103"/>
      <c r="J89" s="103">
        <v>3</v>
      </c>
      <c r="K89" s="104">
        <v>99</v>
      </c>
      <c r="L89" s="105">
        <v>64</v>
      </c>
      <c r="M89" s="106">
        <v>20</v>
      </c>
      <c r="N89" s="106">
        <v>3</v>
      </c>
      <c r="O89" s="107">
        <v>97</v>
      </c>
      <c r="P89" s="105">
        <v>14</v>
      </c>
      <c r="Q89" s="106">
        <v>64</v>
      </c>
      <c r="R89" s="106">
        <v>12</v>
      </c>
      <c r="S89" s="107">
        <v>1</v>
      </c>
      <c r="T89" s="61"/>
      <c r="U89" s="61"/>
    </row>
    <row r="90" spans="1:21" ht="14.25">
      <c r="A90" s="92">
        <f t="shared" si="2"/>
        <v>6152400</v>
      </c>
      <c r="B90" s="93">
        <f t="shared" si="3"/>
        <v>42053</v>
      </c>
      <c r="C90" s="99" t="s">
        <v>212</v>
      </c>
      <c r="D90" s="100">
        <v>21</v>
      </c>
      <c r="E90" s="101">
        <v>1454</v>
      </c>
      <c r="F90" s="101">
        <v>129</v>
      </c>
      <c r="G90" s="101">
        <v>100</v>
      </c>
      <c r="H90" s="102">
        <v>900</v>
      </c>
      <c r="I90" s="103">
        <v>29</v>
      </c>
      <c r="J90" s="103">
        <v>21</v>
      </c>
      <c r="K90" s="104">
        <v>504</v>
      </c>
      <c r="L90" s="105">
        <v>110</v>
      </c>
      <c r="M90" s="106">
        <v>9</v>
      </c>
      <c r="N90" s="106">
        <v>2</v>
      </c>
      <c r="O90" s="107">
        <v>8</v>
      </c>
      <c r="P90" s="105">
        <v>69</v>
      </c>
      <c r="Q90" s="106">
        <v>13</v>
      </c>
      <c r="R90" s="106">
        <v>17</v>
      </c>
      <c r="S90" s="107">
        <v>1</v>
      </c>
      <c r="T90" s="61"/>
      <c r="U90" s="61"/>
    </row>
    <row r="91" spans="1:21" ht="14.25">
      <c r="A91" s="92">
        <f t="shared" si="2"/>
        <v>6152400</v>
      </c>
      <c r="B91" s="93">
        <f t="shared" si="3"/>
        <v>42053</v>
      </c>
      <c r="C91" s="99" t="s">
        <v>213</v>
      </c>
      <c r="D91" s="100">
        <v>26</v>
      </c>
      <c r="E91" s="101">
        <v>0</v>
      </c>
      <c r="F91" s="101">
        <v>1</v>
      </c>
      <c r="G91" s="101">
        <v>0</v>
      </c>
      <c r="H91" s="102"/>
      <c r="I91" s="103"/>
      <c r="J91" s="103"/>
      <c r="K91" s="104"/>
      <c r="L91" s="105"/>
      <c r="M91" s="106">
        <v>1</v>
      </c>
      <c r="N91" s="106"/>
      <c r="O91" s="107"/>
      <c r="P91" s="105"/>
      <c r="Q91" s="106"/>
      <c r="R91" s="106"/>
      <c r="S91" s="107"/>
      <c r="T91" s="61"/>
      <c r="U91" s="61"/>
    </row>
    <row r="92" spans="1:21" ht="14.25">
      <c r="A92" s="92">
        <f t="shared" si="2"/>
        <v>6152400</v>
      </c>
      <c r="B92" s="93">
        <f t="shared" si="3"/>
        <v>42053</v>
      </c>
      <c r="C92" s="99" t="s">
        <v>214</v>
      </c>
      <c r="D92" s="100">
        <v>46</v>
      </c>
      <c r="E92" s="101">
        <v>52</v>
      </c>
      <c r="F92" s="101">
        <v>11</v>
      </c>
      <c r="G92" s="101">
        <v>0</v>
      </c>
      <c r="H92" s="102">
        <v>40</v>
      </c>
      <c r="I92" s="103"/>
      <c r="J92" s="103"/>
      <c r="K92" s="104">
        <v>12</v>
      </c>
      <c r="L92" s="108">
        <v>10</v>
      </c>
      <c r="M92" s="103"/>
      <c r="N92" s="103"/>
      <c r="O92" s="109">
        <v>1</v>
      </c>
      <c r="P92" s="108"/>
      <c r="Q92" s="103"/>
      <c r="R92" s="103"/>
      <c r="S92" s="109"/>
      <c r="T92" s="61"/>
      <c r="U92" s="61"/>
    </row>
    <row r="93" spans="1:21" ht="14.25">
      <c r="A93" s="92">
        <f t="shared" si="2"/>
        <v>6152400</v>
      </c>
      <c r="B93" s="93">
        <f t="shared" si="3"/>
        <v>42053</v>
      </c>
      <c r="C93" s="110" t="s">
        <v>215</v>
      </c>
      <c r="D93" s="111">
        <v>155</v>
      </c>
      <c r="E93" s="101">
        <v>5</v>
      </c>
      <c r="F93" s="101">
        <v>4</v>
      </c>
      <c r="G93" s="101">
        <v>0</v>
      </c>
      <c r="H93" s="102"/>
      <c r="I93" s="103"/>
      <c r="J93" s="103">
        <v>5</v>
      </c>
      <c r="K93" s="104"/>
      <c r="L93" s="105">
        <v>4</v>
      </c>
      <c r="M93" s="106"/>
      <c r="N93" s="106"/>
      <c r="O93" s="107"/>
      <c r="P93" s="105"/>
      <c r="Q93" s="106"/>
      <c r="R93" s="106"/>
      <c r="S93" s="107"/>
      <c r="T93" s="61"/>
      <c r="U93" s="61"/>
    </row>
    <row r="94" spans="1:21" ht="14.25">
      <c r="A94" s="92">
        <f t="shared" si="2"/>
        <v>6152400</v>
      </c>
      <c r="B94" s="93">
        <f t="shared" si="3"/>
        <v>42053</v>
      </c>
      <c r="C94" s="99" t="s">
        <v>216</v>
      </c>
      <c r="D94" s="100">
        <v>164</v>
      </c>
      <c r="E94" s="101">
        <v>0</v>
      </c>
      <c r="F94" s="101">
        <v>12</v>
      </c>
      <c r="G94" s="101">
        <v>2</v>
      </c>
      <c r="H94" s="102"/>
      <c r="I94" s="103"/>
      <c r="J94" s="103"/>
      <c r="K94" s="104"/>
      <c r="L94" s="105">
        <v>2</v>
      </c>
      <c r="M94" s="106">
        <v>5</v>
      </c>
      <c r="N94" s="106"/>
      <c r="O94" s="107">
        <v>5</v>
      </c>
      <c r="P94" s="105"/>
      <c r="Q94" s="106"/>
      <c r="R94" s="106">
        <v>2</v>
      </c>
      <c r="S94" s="107"/>
      <c r="T94" s="61"/>
      <c r="U94" s="61"/>
    </row>
    <row r="95" spans="1:21" ht="14.25">
      <c r="A95" s="92">
        <f t="shared" si="2"/>
        <v>6152400</v>
      </c>
      <c r="B95" s="93">
        <f t="shared" si="3"/>
        <v>42053</v>
      </c>
      <c r="C95" s="99" t="s">
        <v>217</v>
      </c>
      <c r="D95" s="100">
        <v>10</v>
      </c>
      <c r="E95" s="101">
        <v>0</v>
      </c>
      <c r="F95" s="101">
        <v>16</v>
      </c>
      <c r="G95" s="101">
        <v>2</v>
      </c>
      <c r="H95" s="102"/>
      <c r="I95" s="103"/>
      <c r="J95" s="103"/>
      <c r="K95" s="104"/>
      <c r="L95" s="105">
        <v>3</v>
      </c>
      <c r="M95" s="106">
        <v>7</v>
      </c>
      <c r="N95" s="106">
        <v>1</v>
      </c>
      <c r="O95" s="107">
        <v>5</v>
      </c>
      <c r="P95" s="105">
        <v>2</v>
      </c>
      <c r="Q95" s="106"/>
      <c r="R95" s="106"/>
      <c r="S95" s="107"/>
      <c r="T95" s="61"/>
      <c r="U95" s="61"/>
    </row>
    <row r="96" spans="1:21" ht="14.25">
      <c r="A96" s="92">
        <f t="shared" si="2"/>
        <v>6152400</v>
      </c>
      <c r="B96" s="93">
        <f t="shared" si="3"/>
        <v>42053</v>
      </c>
      <c r="C96" s="99" t="s">
        <v>218</v>
      </c>
      <c r="D96" s="100">
        <v>190</v>
      </c>
      <c r="E96" s="101">
        <v>1</v>
      </c>
      <c r="F96" s="101">
        <v>4</v>
      </c>
      <c r="G96" s="101">
        <v>15</v>
      </c>
      <c r="H96" s="102"/>
      <c r="I96" s="103"/>
      <c r="J96" s="103"/>
      <c r="K96" s="104">
        <v>1</v>
      </c>
      <c r="L96" s="105">
        <v>3</v>
      </c>
      <c r="M96" s="106">
        <v>1</v>
      </c>
      <c r="N96" s="106"/>
      <c r="O96" s="107"/>
      <c r="P96" s="105">
        <v>6</v>
      </c>
      <c r="Q96" s="106">
        <v>1</v>
      </c>
      <c r="R96" s="106">
        <v>8</v>
      </c>
      <c r="S96" s="107"/>
      <c r="T96" s="61"/>
      <c r="U96" s="61"/>
    </row>
    <row r="97" spans="1:21" ht="14.25">
      <c r="A97" s="92">
        <f t="shared" si="2"/>
        <v>6152400</v>
      </c>
      <c r="B97" s="93">
        <f t="shared" si="3"/>
        <v>42053</v>
      </c>
      <c r="C97" s="99" t="s">
        <v>219</v>
      </c>
      <c r="D97" s="100">
        <v>212</v>
      </c>
      <c r="E97" s="101">
        <v>0</v>
      </c>
      <c r="F97" s="101">
        <v>1</v>
      </c>
      <c r="G97" s="101">
        <v>0</v>
      </c>
      <c r="H97" s="102"/>
      <c r="I97" s="103"/>
      <c r="J97" s="103"/>
      <c r="K97" s="104"/>
      <c r="L97" s="105">
        <v>1</v>
      </c>
      <c r="M97" s="106"/>
      <c r="N97" s="106"/>
      <c r="O97" s="107"/>
      <c r="P97" s="105"/>
      <c r="Q97" s="106"/>
      <c r="R97" s="106"/>
      <c r="S97" s="107"/>
      <c r="T97" s="61"/>
      <c r="U97" s="61"/>
    </row>
    <row r="98" spans="1:21" ht="14.25">
      <c r="A98" s="92">
        <f t="shared" si="2"/>
        <v>6152400</v>
      </c>
      <c r="B98" s="93">
        <f t="shared" si="3"/>
        <v>42053</v>
      </c>
      <c r="C98" s="112" t="s">
        <v>220</v>
      </c>
      <c r="D98" s="113">
        <v>3120</v>
      </c>
      <c r="E98" s="101">
        <v>12</v>
      </c>
      <c r="F98" s="101">
        <v>0</v>
      </c>
      <c r="G98" s="101">
        <v>0</v>
      </c>
      <c r="H98" s="102">
        <v>5</v>
      </c>
      <c r="I98" s="103"/>
      <c r="J98" s="103"/>
      <c r="K98" s="104">
        <v>7</v>
      </c>
      <c r="L98" s="105"/>
      <c r="M98" s="106"/>
      <c r="N98" s="106"/>
      <c r="O98" s="107"/>
      <c r="P98" s="105"/>
      <c r="Q98" s="106"/>
      <c r="R98" s="106"/>
      <c r="S98" s="107"/>
      <c r="T98" s="61"/>
      <c r="U98" s="61"/>
    </row>
    <row r="99" spans="1:21" ht="14.25">
      <c r="A99" s="92">
        <f t="shared" si="2"/>
        <v>6152400</v>
      </c>
      <c r="B99" s="93">
        <f t="shared" si="3"/>
        <v>42053</v>
      </c>
      <c r="C99" s="112" t="s">
        <v>221</v>
      </c>
      <c r="D99" s="113">
        <v>3163</v>
      </c>
      <c r="E99" s="101">
        <v>50</v>
      </c>
      <c r="F99" s="101">
        <v>0</v>
      </c>
      <c r="G99" s="101">
        <v>0</v>
      </c>
      <c r="H99" s="102"/>
      <c r="I99" s="103">
        <v>41</v>
      </c>
      <c r="J99" s="103"/>
      <c r="K99" s="104">
        <v>9</v>
      </c>
      <c r="L99" s="105"/>
      <c r="M99" s="106"/>
      <c r="N99" s="106"/>
      <c r="O99" s="107"/>
      <c r="P99" s="105"/>
      <c r="Q99" s="106"/>
      <c r="R99" s="106"/>
      <c r="S99" s="107"/>
      <c r="T99" s="61"/>
      <c r="U99" s="61"/>
    </row>
    <row r="100" spans="1:21" ht="14.25">
      <c r="A100" s="92">
        <f t="shared" si="2"/>
        <v>6152400</v>
      </c>
      <c r="B100" s="93">
        <f t="shared" si="3"/>
        <v>42053</v>
      </c>
      <c r="C100" s="99" t="s">
        <v>222</v>
      </c>
      <c r="D100" s="100">
        <v>228</v>
      </c>
      <c r="E100" s="101">
        <v>4</v>
      </c>
      <c r="F100" s="101">
        <v>0</v>
      </c>
      <c r="G100" s="101">
        <v>0</v>
      </c>
      <c r="H100" s="114"/>
      <c r="I100" s="103"/>
      <c r="J100" s="103"/>
      <c r="K100" s="104">
        <v>4</v>
      </c>
      <c r="L100" s="105"/>
      <c r="M100" s="106"/>
      <c r="N100" s="106"/>
      <c r="O100" s="107"/>
      <c r="P100" s="105"/>
      <c r="Q100" s="106"/>
      <c r="R100" s="106"/>
      <c r="S100" s="107"/>
      <c r="T100" s="61"/>
      <c r="U100" s="61"/>
    </row>
    <row r="101" spans="1:21" ht="14.25">
      <c r="A101" s="92">
        <f t="shared" si="2"/>
        <v>6152400</v>
      </c>
      <c r="B101" s="93">
        <f t="shared" si="3"/>
        <v>42053</v>
      </c>
      <c r="C101" s="99" t="s">
        <v>223</v>
      </c>
      <c r="D101" s="100">
        <v>183</v>
      </c>
      <c r="E101" s="101">
        <v>31</v>
      </c>
      <c r="F101" s="101">
        <v>32</v>
      </c>
      <c r="G101" s="101">
        <v>2</v>
      </c>
      <c r="H101" s="114">
        <v>22</v>
      </c>
      <c r="I101" s="103"/>
      <c r="J101" s="103"/>
      <c r="K101" s="104">
        <v>9</v>
      </c>
      <c r="L101" s="105">
        <v>12</v>
      </c>
      <c r="M101" s="106">
        <v>7</v>
      </c>
      <c r="N101" s="106"/>
      <c r="O101" s="107">
        <v>13</v>
      </c>
      <c r="P101" s="105">
        <v>2</v>
      </c>
      <c r="Q101" s="106"/>
      <c r="R101" s="106"/>
      <c r="S101" s="107"/>
      <c r="T101" s="61"/>
      <c r="U101" s="61"/>
    </row>
    <row r="102" spans="1:21" ht="14.25">
      <c r="A102" s="92">
        <f t="shared" si="2"/>
        <v>6152400</v>
      </c>
      <c r="B102" s="93">
        <f t="shared" si="3"/>
        <v>42053</v>
      </c>
      <c r="C102" s="99" t="s">
        <v>224</v>
      </c>
      <c r="D102" s="100">
        <v>322</v>
      </c>
      <c r="E102" s="101">
        <v>4</v>
      </c>
      <c r="F102" s="101">
        <v>0</v>
      </c>
      <c r="G102" s="101">
        <v>0</v>
      </c>
      <c r="H102" s="114"/>
      <c r="I102" s="103">
        <v>3</v>
      </c>
      <c r="J102" s="103"/>
      <c r="K102" s="104">
        <v>1</v>
      </c>
      <c r="L102" s="105"/>
      <c r="M102" s="106"/>
      <c r="N102" s="106"/>
      <c r="O102" s="107"/>
      <c r="P102" s="105"/>
      <c r="Q102" s="106"/>
      <c r="R102" s="106"/>
      <c r="S102" s="107"/>
      <c r="T102" s="61"/>
      <c r="U102" s="61"/>
    </row>
    <row r="103" spans="1:21" ht="14.25">
      <c r="A103" s="92">
        <f t="shared" si="2"/>
        <v>6152400</v>
      </c>
      <c r="B103" s="93">
        <f t="shared" si="3"/>
        <v>42053</v>
      </c>
      <c r="C103" s="99" t="s">
        <v>225</v>
      </c>
      <c r="D103" s="100">
        <v>364</v>
      </c>
      <c r="E103" s="101">
        <v>295</v>
      </c>
      <c r="F103" s="101">
        <v>226</v>
      </c>
      <c r="G103" s="101">
        <v>148</v>
      </c>
      <c r="H103" s="114">
        <v>52</v>
      </c>
      <c r="I103" s="103">
        <v>20</v>
      </c>
      <c r="J103" s="103">
        <v>1</v>
      </c>
      <c r="K103" s="104">
        <v>222</v>
      </c>
      <c r="L103" s="105">
        <v>94</v>
      </c>
      <c r="M103" s="106">
        <v>74</v>
      </c>
      <c r="N103" s="106">
        <v>22</v>
      </c>
      <c r="O103" s="107">
        <v>36</v>
      </c>
      <c r="P103" s="105">
        <v>92</v>
      </c>
      <c r="Q103" s="106">
        <v>31</v>
      </c>
      <c r="R103" s="106">
        <v>24</v>
      </c>
      <c r="S103" s="107">
        <v>1</v>
      </c>
      <c r="T103" s="61"/>
      <c r="U103" s="61"/>
    </row>
    <row r="104" spans="1:21" ht="14.25">
      <c r="A104" s="92">
        <f t="shared" si="2"/>
        <v>6152400</v>
      </c>
      <c r="B104" s="93">
        <f t="shared" si="3"/>
        <v>42053</v>
      </c>
      <c r="C104" s="99" t="s">
        <v>226</v>
      </c>
      <c r="D104" s="100">
        <v>421</v>
      </c>
      <c r="E104" s="101">
        <v>0</v>
      </c>
      <c r="F104" s="101">
        <v>48</v>
      </c>
      <c r="G104" s="101">
        <v>75</v>
      </c>
      <c r="H104" s="114"/>
      <c r="I104" s="103"/>
      <c r="J104" s="103"/>
      <c r="K104" s="104"/>
      <c r="L104" s="105">
        <v>42</v>
      </c>
      <c r="M104" s="106">
        <v>6</v>
      </c>
      <c r="N104" s="106"/>
      <c r="O104" s="107"/>
      <c r="P104" s="105">
        <v>19</v>
      </c>
      <c r="Q104" s="106">
        <v>32</v>
      </c>
      <c r="R104" s="106">
        <v>24</v>
      </c>
      <c r="S104" s="107"/>
      <c r="T104" s="61"/>
      <c r="U104" s="61"/>
    </row>
    <row r="105" spans="1:21" ht="14.25">
      <c r="A105" s="92">
        <f t="shared" si="2"/>
        <v>6152400</v>
      </c>
      <c r="B105" s="93">
        <f t="shared" si="3"/>
        <v>42053</v>
      </c>
      <c r="C105" s="99" t="s">
        <v>227</v>
      </c>
      <c r="D105" s="100">
        <v>404</v>
      </c>
      <c r="E105" s="101">
        <v>9</v>
      </c>
      <c r="F105" s="101">
        <v>94</v>
      </c>
      <c r="G105" s="101">
        <v>55</v>
      </c>
      <c r="H105" s="114"/>
      <c r="I105" s="103"/>
      <c r="J105" s="103">
        <v>9</v>
      </c>
      <c r="K105" s="104"/>
      <c r="L105" s="105">
        <v>58</v>
      </c>
      <c r="M105" s="106">
        <v>18</v>
      </c>
      <c r="N105" s="106"/>
      <c r="O105" s="107">
        <v>18</v>
      </c>
      <c r="P105" s="105">
        <v>27</v>
      </c>
      <c r="Q105" s="106">
        <v>23</v>
      </c>
      <c r="R105" s="106">
        <v>5</v>
      </c>
      <c r="S105" s="107"/>
      <c r="T105" s="61"/>
      <c r="U105" s="61"/>
    </row>
    <row r="106" spans="1:21" ht="14.25">
      <c r="A106" s="92">
        <f t="shared" si="2"/>
        <v>6152400</v>
      </c>
      <c r="B106" s="93">
        <f t="shared" si="3"/>
        <v>42053</v>
      </c>
      <c r="C106" s="99" t="s">
        <v>228</v>
      </c>
      <c r="D106" s="100">
        <v>485</v>
      </c>
      <c r="E106" s="101">
        <v>0</v>
      </c>
      <c r="F106" s="101">
        <v>2</v>
      </c>
      <c r="G106" s="101">
        <v>3</v>
      </c>
      <c r="H106" s="114"/>
      <c r="I106" s="103"/>
      <c r="J106" s="103"/>
      <c r="K106" s="104"/>
      <c r="L106" s="105">
        <v>2</v>
      </c>
      <c r="M106" s="106"/>
      <c r="N106" s="106"/>
      <c r="O106" s="107"/>
      <c r="P106" s="105">
        <v>3</v>
      </c>
      <c r="Q106" s="106"/>
      <c r="R106" s="106"/>
      <c r="S106" s="107"/>
      <c r="T106" s="61"/>
      <c r="U106" s="61"/>
    </row>
    <row r="107" spans="1:21" ht="14.25">
      <c r="A107" s="92">
        <f t="shared" si="2"/>
        <v>6152400</v>
      </c>
      <c r="B107" s="93">
        <f t="shared" si="3"/>
        <v>42053</v>
      </c>
      <c r="C107" s="99" t="s">
        <v>229</v>
      </c>
      <c r="D107" s="100">
        <v>608</v>
      </c>
      <c r="E107" s="101">
        <v>5</v>
      </c>
      <c r="F107" s="101">
        <v>6</v>
      </c>
      <c r="G107" s="101">
        <v>2</v>
      </c>
      <c r="H107" s="114">
        <v>1</v>
      </c>
      <c r="I107" s="103"/>
      <c r="J107" s="103">
        <v>4</v>
      </c>
      <c r="K107" s="104"/>
      <c r="L107" s="105">
        <v>4</v>
      </c>
      <c r="M107" s="106">
        <v>2</v>
      </c>
      <c r="N107" s="106"/>
      <c r="O107" s="107"/>
      <c r="P107" s="105">
        <v>2</v>
      </c>
      <c r="Q107" s="106"/>
      <c r="R107" s="106"/>
      <c r="S107" s="107"/>
      <c r="T107" s="61"/>
      <c r="U107" s="61"/>
    </row>
    <row r="108" spans="1:21" ht="14.25">
      <c r="A108" s="92">
        <f t="shared" si="2"/>
        <v>6152400</v>
      </c>
      <c r="B108" s="93">
        <f t="shared" si="3"/>
        <v>42053</v>
      </c>
      <c r="C108" s="110" t="s">
        <v>230</v>
      </c>
      <c r="D108" s="111">
        <v>838</v>
      </c>
      <c r="E108" s="101">
        <v>0</v>
      </c>
      <c r="F108" s="101">
        <v>0</v>
      </c>
      <c r="G108" s="101">
        <v>1</v>
      </c>
      <c r="H108" s="114"/>
      <c r="I108" s="103"/>
      <c r="J108" s="103"/>
      <c r="K108" s="104"/>
      <c r="L108" s="105"/>
      <c r="M108" s="106"/>
      <c r="N108" s="106"/>
      <c r="O108" s="107"/>
      <c r="P108" s="105">
        <v>1</v>
      </c>
      <c r="Q108" s="106"/>
      <c r="R108" s="106"/>
      <c r="S108" s="107"/>
      <c r="T108" s="61"/>
      <c r="U108" s="61"/>
    </row>
    <row r="109" spans="1:21" ht="14.25">
      <c r="A109" s="92">
        <f t="shared" si="2"/>
        <v>6152400</v>
      </c>
      <c r="B109" s="93">
        <f t="shared" si="3"/>
        <v>42053</v>
      </c>
      <c r="C109" s="110" t="s">
        <v>231</v>
      </c>
      <c r="D109" s="111">
        <v>747</v>
      </c>
      <c r="E109" s="101">
        <v>0</v>
      </c>
      <c r="F109" s="101">
        <v>1</v>
      </c>
      <c r="G109" s="101">
        <v>0</v>
      </c>
      <c r="H109" s="114"/>
      <c r="I109" s="103"/>
      <c r="J109" s="103"/>
      <c r="K109" s="104"/>
      <c r="L109" s="105"/>
      <c r="M109" s="106">
        <v>1</v>
      </c>
      <c r="N109" s="106"/>
      <c r="O109" s="107"/>
      <c r="P109" s="105"/>
      <c r="Q109" s="106"/>
      <c r="R109" s="106"/>
      <c r="S109" s="107"/>
      <c r="T109" s="61"/>
      <c r="U109" s="61"/>
    </row>
    <row r="110" spans="1:21" ht="14.25">
      <c r="A110" s="92">
        <f t="shared" si="2"/>
        <v>6152400</v>
      </c>
      <c r="B110" s="93">
        <f t="shared" si="3"/>
        <v>42053</v>
      </c>
      <c r="C110" s="110" t="s">
        <v>232</v>
      </c>
      <c r="D110" s="111">
        <v>819</v>
      </c>
      <c r="E110" s="101">
        <v>3</v>
      </c>
      <c r="F110" s="101">
        <v>0</v>
      </c>
      <c r="G110" s="101">
        <v>0</v>
      </c>
      <c r="H110" s="114"/>
      <c r="I110" s="103">
        <v>3</v>
      </c>
      <c r="J110" s="103"/>
      <c r="K110" s="104"/>
      <c r="L110" s="105"/>
      <c r="M110" s="106"/>
      <c r="N110" s="106"/>
      <c r="O110" s="107"/>
      <c r="P110" s="105"/>
      <c r="Q110" s="106"/>
      <c r="R110" s="106"/>
      <c r="S110" s="107"/>
      <c r="T110" s="61"/>
      <c r="U110" s="61"/>
    </row>
    <row r="111" spans="1:21" ht="14.25">
      <c r="A111" s="92">
        <f t="shared" si="2"/>
        <v>6152400</v>
      </c>
      <c r="B111" s="93">
        <f t="shared" si="3"/>
        <v>42053</v>
      </c>
      <c r="C111" s="110" t="s">
        <v>233</v>
      </c>
      <c r="D111" s="111">
        <v>807</v>
      </c>
      <c r="E111" s="101">
        <v>70</v>
      </c>
      <c r="F111" s="101">
        <v>73</v>
      </c>
      <c r="G111" s="101">
        <v>52</v>
      </c>
      <c r="H111" s="114">
        <v>40</v>
      </c>
      <c r="I111" s="103">
        <v>17</v>
      </c>
      <c r="J111" s="103">
        <v>5</v>
      </c>
      <c r="K111" s="104">
        <v>8</v>
      </c>
      <c r="L111" s="105">
        <v>54</v>
      </c>
      <c r="M111" s="106">
        <v>16</v>
      </c>
      <c r="N111" s="106">
        <v>1</v>
      </c>
      <c r="O111" s="107">
        <v>2</v>
      </c>
      <c r="P111" s="105">
        <v>33</v>
      </c>
      <c r="Q111" s="106">
        <v>6</v>
      </c>
      <c r="R111" s="106">
        <v>5</v>
      </c>
      <c r="S111" s="107">
        <v>8</v>
      </c>
      <c r="T111" s="61"/>
      <c r="U111" s="61"/>
    </row>
    <row r="112" spans="1:21" ht="14.25">
      <c r="A112" s="92">
        <f t="shared" si="2"/>
        <v>6152400</v>
      </c>
      <c r="B112" s="93">
        <f t="shared" si="3"/>
        <v>42053</v>
      </c>
      <c r="C112" s="110" t="s">
        <v>234</v>
      </c>
      <c r="D112" s="111">
        <v>793</v>
      </c>
      <c r="E112" s="101">
        <v>1</v>
      </c>
      <c r="F112" s="101">
        <v>0</v>
      </c>
      <c r="G112" s="101">
        <v>0</v>
      </c>
      <c r="H112" s="114"/>
      <c r="I112" s="103"/>
      <c r="J112" s="103"/>
      <c r="K112" s="104">
        <v>1</v>
      </c>
      <c r="L112" s="105"/>
      <c r="M112" s="106"/>
      <c r="N112" s="106"/>
      <c r="O112" s="107"/>
      <c r="P112" s="105"/>
      <c r="Q112" s="106"/>
      <c r="R112" s="106"/>
      <c r="S112" s="107"/>
      <c r="T112" s="61"/>
      <c r="U112" s="61"/>
    </row>
    <row r="113" spans="1:21" ht="14.25">
      <c r="A113" s="92">
        <f t="shared" si="2"/>
        <v>6152400</v>
      </c>
      <c r="B113" s="93">
        <f t="shared" si="3"/>
        <v>42053</v>
      </c>
      <c r="C113" s="110" t="s">
        <v>235</v>
      </c>
      <c r="D113" s="111">
        <v>831</v>
      </c>
      <c r="E113" s="101">
        <v>6</v>
      </c>
      <c r="F113" s="101">
        <v>1</v>
      </c>
      <c r="G113" s="101">
        <v>2</v>
      </c>
      <c r="H113" s="114"/>
      <c r="I113" s="103">
        <v>6</v>
      </c>
      <c r="J113" s="103"/>
      <c r="K113" s="104"/>
      <c r="L113" s="105"/>
      <c r="M113" s="106">
        <v>1</v>
      </c>
      <c r="N113" s="106"/>
      <c r="O113" s="107"/>
      <c r="P113" s="105"/>
      <c r="Q113" s="106">
        <v>1</v>
      </c>
      <c r="R113" s="106">
        <v>1</v>
      </c>
      <c r="S113" s="107"/>
      <c r="T113" s="61"/>
      <c r="U113" s="61"/>
    </row>
    <row r="114" spans="1:21" ht="14.25">
      <c r="A114" s="92">
        <f t="shared" si="2"/>
        <v>6152400</v>
      </c>
      <c r="B114" s="93">
        <f t="shared" si="3"/>
        <v>42053</v>
      </c>
      <c r="C114" s="110" t="s">
        <v>236</v>
      </c>
      <c r="D114" s="111">
        <v>757</v>
      </c>
      <c r="E114" s="101">
        <v>10</v>
      </c>
      <c r="F114" s="101">
        <v>7</v>
      </c>
      <c r="G114" s="101">
        <v>5</v>
      </c>
      <c r="H114" s="114"/>
      <c r="I114" s="103">
        <v>4</v>
      </c>
      <c r="J114" s="103">
        <v>6</v>
      </c>
      <c r="K114" s="104"/>
      <c r="L114" s="105">
        <v>3</v>
      </c>
      <c r="M114" s="106">
        <v>1</v>
      </c>
      <c r="N114" s="106"/>
      <c r="O114" s="107">
        <v>3</v>
      </c>
      <c r="P114" s="105">
        <v>5</v>
      </c>
      <c r="Q114" s="106"/>
      <c r="R114" s="106"/>
      <c r="S114" s="107"/>
      <c r="T114" s="61"/>
      <c r="U114" s="61"/>
    </row>
    <row r="115" spans="1:21" ht="14.25">
      <c r="A115" s="92">
        <f t="shared" si="2"/>
        <v>6152400</v>
      </c>
      <c r="B115" s="93">
        <f t="shared" si="3"/>
        <v>42053</v>
      </c>
      <c r="C115" s="110" t="s">
        <v>237</v>
      </c>
      <c r="D115" s="111">
        <v>783</v>
      </c>
      <c r="E115" s="101">
        <v>174</v>
      </c>
      <c r="F115" s="101">
        <v>0</v>
      </c>
      <c r="G115" s="101">
        <v>0</v>
      </c>
      <c r="H115" s="114">
        <v>55</v>
      </c>
      <c r="I115" s="103">
        <v>105</v>
      </c>
      <c r="J115" s="103"/>
      <c r="K115" s="104">
        <v>14</v>
      </c>
      <c r="L115" s="105"/>
      <c r="M115" s="106"/>
      <c r="N115" s="106"/>
      <c r="O115" s="107"/>
      <c r="P115" s="105"/>
      <c r="Q115" s="106"/>
      <c r="R115" s="106"/>
      <c r="S115" s="107"/>
      <c r="T115" s="61"/>
      <c r="U115" s="61"/>
    </row>
    <row r="116" spans="1:21" ht="14.25">
      <c r="A116" s="92">
        <f t="shared" si="2"/>
        <v>6152400</v>
      </c>
      <c r="B116" s="93">
        <f t="shared" si="3"/>
        <v>42053</v>
      </c>
      <c r="C116" s="110" t="s">
        <v>238</v>
      </c>
      <c r="D116" s="111">
        <v>801</v>
      </c>
      <c r="E116" s="101">
        <v>25</v>
      </c>
      <c r="F116" s="101">
        <v>12</v>
      </c>
      <c r="G116" s="101">
        <v>1</v>
      </c>
      <c r="H116" s="114">
        <v>4</v>
      </c>
      <c r="I116" s="103"/>
      <c r="J116" s="103"/>
      <c r="K116" s="104">
        <v>21</v>
      </c>
      <c r="L116" s="105">
        <v>6</v>
      </c>
      <c r="M116" s="106">
        <v>3</v>
      </c>
      <c r="N116" s="106">
        <v>1</v>
      </c>
      <c r="O116" s="107">
        <v>2</v>
      </c>
      <c r="P116" s="105"/>
      <c r="Q116" s="106"/>
      <c r="R116" s="106">
        <v>1</v>
      </c>
      <c r="S116" s="107"/>
      <c r="T116" s="61"/>
      <c r="U116" s="61"/>
    </row>
    <row r="117" spans="1:21" ht="14.25">
      <c r="A117" s="92">
        <f t="shared" si="2"/>
        <v>6152400</v>
      </c>
      <c r="B117" s="93">
        <f t="shared" si="3"/>
        <v>42053</v>
      </c>
      <c r="C117" s="110" t="s">
        <v>239</v>
      </c>
      <c r="D117" s="111">
        <v>753</v>
      </c>
      <c r="E117" s="101">
        <v>1</v>
      </c>
      <c r="F117" s="101">
        <v>1</v>
      </c>
      <c r="G117" s="101">
        <v>0</v>
      </c>
      <c r="H117" s="114">
        <v>1</v>
      </c>
      <c r="I117" s="103"/>
      <c r="J117" s="103"/>
      <c r="K117" s="104"/>
      <c r="L117" s="105"/>
      <c r="M117" s="106"/>
      <c r="N117" s="106"/>
      <c r="O117" s="107">
        <v>1</v>
      </c>
      <c r="P117" s="105"/>
      <c r="Q117" s="106"/>
      <c r="R117" s="106"/>
      <c r="S117" s="107"/>
      <c r="T117" s="61"/>
      <c r="U117" s="61"/>
    </row>
    <row r="118" spans="1:21" ht="14.25">
      <c r="A118" s="92">
        <f t="shared" si="2"/>
        <v>6152400</v>
      </c>
      <c r="B118" s="93">
        <f t="shared" si="3"/>
        <v>42053</v>
      </c>
      <c r="C118" s="115" t="s">
        <v>240</v>
      </c>
      <c r="D118" s="116">
        <v>3170</v>
      </c>
      <c r="E118" s="101">
        <v>2</v>
      </c>
      <c r="F118" s="101">
        <v>0</v>
      </c>
      <c r="G118" s="101">
        <v>0</v>
      </c>
      <c r="H118" s="114">
        <v>1</v>
      </c>
      <c r="I118" s="103">
        <v>1</v>
      </c>
      <c r="J118" s="103"/>
      <c r="K118" s="104"/>
      <c r="L118" s="105"/>
      <c r="M118" s="106"/>
      <c r="N118" s="106"/>
      <c r="O118" s="107"/>
      <c r="P118" s="105"/>
      <c r="Q118" s="106"/>
      <c r="R118" s="106"/>
      <c r="S118" s="107"/>
      <c r="T118" s="61"/>
      <c r="U118" s="61"/>
    </row>
    <row r="119" spans="1:21" ht="14.25">
      <c r="A119" s="92">
        <f t="shared" si="2"/>
        <v>6152400</v>
      </c>
      <c r="B119" s="93">
        <f t="shared" si="3"/>
        <v>42053</v>
      </c>
      <c r="C119" s="99" t="s">
        <v>241</v>
      </c>
      <c r="D119" s="100">
        <v>992</v>
      </c>
      <c r="E119" s="101">
        <v>1</v>
      </c>
      <c r="F119" s="101">
        <v>0</v>
      </c>
      <c r="G119" s="101">
        <v>0</v>
      </c>
      <c r="H119" s="114">
        <v>1</v>
      </c>
      <c r="I119" s="103"/>
      <c r="J119" s="103"/>
      <c r="K119" s="104"/>
      <c r="L119" s="105"/>
      <c r="M119" s="106"/>
      <c r="N119" s="106"/>
      <c r="O119" s="107"/>
      <c r="P119" s="105"/>
      <c r="Q119" s="106"/>
      <c r="R119" s="106"/>
      <c r="S119" s="107"/>
      <c r="T119" s="61"/>
      <c r="U119" s="61"/>
    </row>
    <row r="120" spans="1:21" ht="14.25">
      <c r="A120" s="92">
        <f t="shared" si="2"/>
        <v>6152400</v>
      </c>
      <c r="B120" s="93">
        <f t="shared" si="3"/>
        <v>42053</v>
      </c>
      <c r="C120" s="110" t="s">
        <v>242</v>
      </c>
      <c r="D120" s="111">
        <v>1055</v>
      </c>
      <c r="E120" s="101">
        <v>21</v>
      </c>
      <c r="F120" s="101">
        <v>0</v>
      </c>
      <c r="G120" s="101">
        <v>0</v>
      </c>
      <c r="H120" s="114">
        <v>9</v>
      </c>
      <c r="I120" s="103"/>
      <c r="J120" s="103"/>
      <c r="K120" s="104">
        <v>12</v>
      </c>
      <c r="L120" s="105"/>
      <c r="M120" s="106"/>
      <c r="N120" s="106"/>
      <c r="O120" s="107"/>
      <c r="P120" s="105"/>
      <c r="Q120" s="106"/>
      <c r="R120" s="106"/>
      <c r="S120" s="107"/>
      <c r="T120" s="61"/>
      <c r="U120" s="61"/>
    </row>
    <row r="121" spans="1:21" ht="14.25">
      <c r="A121" s="92">
        <f t="shared" si="2"/>
        <v>6152400</v>
      </c>
      <c r="B121" s="93">
        <f t="shared" si="3"/>
        <v>42053</v>
      </c>
      <c r="C121" s="117" t="s">
        <v>243</v>
      </c>
      <c r="D121" s="118">
        <v>933</v>
      </c>
      <c r="E121" s="101">
        <v>19</v>
      </c>
      <c r="F121" s="101">
        <v>1</v>
      </c>
      <c r="G121" s="101">
        <v>1</v>
      </c>
      <c r="H121" s="114"/>
      <c r="I121" s="103">
        <v>19</v>
      </c>
      <c r="J121" s="103"/>
      <c r="K121" s="104"/>
      <c r="L121" s="105"/>
      <c r="M121" s="106"/>
      <c r="N121" s="106"/>
      <c r="O121" s="107">
        <v>1</v>
      </c>
      <c r="P121" s="105"/>
      <c r="Q121" s="106"/>
      <c r="R121" s="106">
        <v>1</v>
      </c>
      <c r="S121" s="107"/>
      <c r="T121" s="61"/>
      <c r="U121" s="61"/>
    </row>
    <row r="122" spans="1:21" ht="14.25">
      <c r="A122" s="92">
        <f t="shared" si="2"/>
        <v>6152400</v>
      </c>
      <c r="B122" s="93">
        <f t="shared" si="3"/>
        <v>42053</v>
      </c>
      <c r="C122" s="117" t="s">
        <v>244</v>
      </c>
      <c r="D122" s="118">
        <v>3111</v>
      </c>
      <c r="E122" s="101">
        <v>0</v>
      </c>
      <c r="F122" s="101">
        <v>0</v>
      </c>
      <c r="G122" s="101">
        <v>2</v>
      </c>
      <c r="H122" s="114"/>
      <c r="I122" s="103"/>
      <c r="J122" s="103"/>
      <c r="K122" s="104"/>
      <c r="L122" s="105"/>
      <c r="M122" s="106"/>
      <c r="N122" s="106"/>
      <c r="O122" s="107"/>
      <c r="P122" s="105">
        <v>1</v>
      </c>
      <c r="Q122" s="106"/>
      <c r="R122" s="106">
        <v>1</v>
      </c>
      <c r="S122" s="107"/>
      <c r="T122" s="61"/>
      <c r="U122" s="61"/>
    </row>
    <row r="123" spans="1:21" ht="14.25">
      <c r="A123" s="92">
        <f t="shared" si="2"/>
        <v>6152400</v>
      </c>
      <c r="B123" s="93">
        <f t="shared" si="3"/>
        <v>42053</v>
      </c>
      <c r="C123" s="119" t="s">
        <v>245</v>
      </c>
      <c r="D123" s="120">
        <v>906</v>
      </c>
      <c r="E123" s="101">
        <v>17</v>
      </c>
      <c r="F123" s="101">
        <v>4</v>
      </c>
      <c r="G123" s="101">
        <v>13</v>
      </c>
      <c r="H123" s="114">
        <v>9</v>
      </c>
      <c r="I123" s="103">
        <v>5</v>
      </c>
      <c r="J123" s="103"/>
      <c r="K123" s="104">
        <v>3</v>
      </c>
      <c r="L123" s="105">
        <v>4</v>
      </c>
      <c r="M123" s="106"/>
      <c r="N123" s="106"/>
      <c r="O123" s="107"/>
      <c r="P123" s="105">
        <v>3</v>
      </c>
      <c r="Q123" s="106">
        <v>1</v>
      </c>
      <c r="R123" s="106">
        <v>9</v>
      </c>
      <c r="S123" s="107"/>
      <c r="T123" s="61"/>
      <c r="U123" s="61"/>
    </row>
    <row r="124" spans="1:21" ht="14.25">
      <c r="A124" s="92">
        <f t="shared" si="2"/>
        <v>6152400</v>
      </c>
      <c r="B124" s="93">
        <f t="shared" si="3"/>
        <v>42053</v>
      </c>
      <c r="C124" s="117" t="s">
        <v>246</v>
      </c>
      <c r="D124" s="118">
        <v>3168</v>
      </c>
      <c r="E124" s="101">
        <v>1</v>
      </c>
      <c r="F124" s="101">
        <v>0</v>
      </c>
      <c r="G124" s="101">
        <v>0</v>
      </c>
      <c r="H124" s="114"/>
      <c r="I124" s="103">
        <v>1</v>
      </c>
      <c r="J124" s="103"/>
      <c r="K124" s="104"/>
      <c r="L124" s="105"/>
      <c r="M124" s="106"/>
      <c r="N124" s="106"/>
      <c r="O124" s="107"/>
      <c r="P124" s="105"/>
      <c r="Q124" s="106"/>
      <c r="R124" s="106"/>
      <c r="S124" s="107"/>
      <c r="T124" s="61"/>
      <c r="U124" s="61"/>
    </row>
    <row r="125" spans="1:21" ht="14.25">
      <c r="A125" s="92">
        <f t="shared" si="2"/>
        <v>6152400</v>
      </c>
      <c r="B125" s="93">
        <f t="shared" si="3"/>
        <v>42053</v>
      </c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1"/>
      <c r="U125" s="61"/>
    </row>
    <row r="126" spans="1:21" ht="14.25">
      <c r="A126" s="92">
        <f t="shared" si="2"/>
        <v>6152400</v>
      </c>
      <c r="B126" s="93">
        <f t="shared" si="3"/>
        <v>42053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1"/>
      <c r="U126" s="61"/>
    </row>
    <row r="127" spans="1:21" ht="14.25">
      <c r="A127" s="92">
        <f t="shared" si="2"/>
        <v>6152400</v>
      </c>
      <c r="B127" s="93">
        <f t="shared" si="3"/>
        <v>42053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1"/>
      <c r="U127" s="61"/>
    </row>
    <row r="128" spans="1:21" ht="14.25">
      <c r="A128" s="92">
        <f t="shared" si="2"/>
        <v>6152400</v>
      </c>
      <c r="B128" s="93">
        <f t="shared" si="3"/>
        <v>42053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1"/>
      <c r="U128" s="61"/>
    </row>
    <row r="129" spans="1:21" ht="14.25">
      <c r="A129" s="92">
        <f t="shared" si="2"/>
        <v>6152400</v>
      </c>
      <c r="B129" s="93">
        <f t="shared" si="3"/>
        <v>42053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1"/>
      <c r="U129" s="61"/>
    </row>
    <row r="130" spans="1:21" ht="14.25">
      <c r="A130" s="92">
        <f t="shared" si="2"/>
        <v>6152400</v>
      </c>
      <c r="B130" s="93">
        <f t="shared" si="3"/>
        <v>42053</v>
      </c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1"/>
      <c r="U130" s="61"/>
    </row>
    <row r="131" spans="1:21" ht="14.25">
      <c r="A131" s="92">
        <f t="shared" si="2"/>
        <v>6152400</v>
      </c>
      <c r="B131" s="93">
        <f t="shared" si="3"/>
        <v>42053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1"/>
      <c r="U131" s="61"/>
    </row>
    <row r="132" spans="1:21" ht="14.25">
      <c r="A132" s="92">
        <f t="shared" si="2"/>
        <v>6152400</v>
      </c>
      <c r="B132" s="93">
        <f t="shared" si="3"/>
        <v>42053</v>
      </c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1"/>
      <c r="U132" s="61"/>
    </row>
    <row r="133" spans="1:21" ht="14.25">
      <c r="A133" s="92">
        <f t="shared" si="2"/>
        <v>6152400</v>
      </c>
      <c r="B133" s="93">
        <f t="shared" si="3"/>
        <v>42053</v>
      </c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1"/>
      <c r="U133" s="61"/>
    </row>
    <row r="134" spans="1:21" ht="14.25">
      <c r="A134" s="92">
        <f t="shared" si="2"/>
        <v>6152400</v>
      </c>
      <c r="B134" s="93">
        <f t="shared" si="3"/>
        <v>42053</v>
      </c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1"/>
      <c r="U134" s="61"/>
    </row>
    <row r="135" spans="1:21" ht="14.25">
      <c r="A135" s="92">
        <f t="shared" si="2"/>
        <v>6152400</v>
      </c>
      <c r="B135" s="93">
        <f t="shared" si="3"/>
        <v>42053</v>
      </c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1"/>
      <c r="U135" s="61"/>
    </row>
    <row r="136" spans="1:21" ht="14.25">
      <c r="A136" s="92">
        <f t="shared" si="2"/>
        <v>6152400</v>
      </c>
      <c r="B136" s="93">
        <f t="shared" si="3"/>
        <v>42053</v>
      </c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1"/>
      <c r="U136" s="61"/>
    </row>
    <row r="137" spans="1:21" ht="14.25">
      <c r="A137" s="92">
        <f t="shared" si="2"/>
        <v>6152400</v>
      </c>
      <c r="B137" s="93">
        <f t="shared" si="3"/>
        <v>42053</v>
      </c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1"/>
      <c r="U137" s="61"/>
    </row>
    <row r="138" spans="1:21" ht="14.25">
      <c r="A138" s="92">
        <f t="shared" si="2"/>
        <v>6152400</v>
      </c>
      <c r="B138" s="93">
        <f t="shared" si="3"/>
        <v>42053</v>
      </c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1"/>
      <c r="U138" s="61"/>
    </row>
    <row r="139" spans="1:21" ht="14.25">
      <c r="A139" s="92">
        <f t="shared" si="2"/>
        <v>6152400</v>
      </c>
      <c r="B139" s="93">
        <f t="shared" si="3"/>
        <v>42053</v>
      </c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1"/>
      <c r="U139" s="61"/>
    </row>
    <row r="140" spans="1:21" ht="14.25">
      <c r="A140" s="92">
        <f t="shared" si="2"/>
        <v>6152400</v>
      </c>
      <c r="B140" s="93">
        <f t="shared" si="3"/>
        <v>42053</v>
      </c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1"/>
      <c r="U140" s="61"/>
    </row>
    <row r="141" spans="1:21" ht="14.25">
      <c r="A141" s="92">
        <f t="shared" si="2"/>
        <v>6152400</v>
      </c>
      <c r="B141" s="93">
        <f t="shared" si="3"/>
        <v>42053</v>
      </c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1"/>
      <c r="U141" s="61"/>
    </row>
    <row r="142" spans="1:21" ht="14.25">
      <c r="A142" s="92">
        <f t="shared" si="2"/>
        <v>6152400</v>
      </c>
      <c r="B142" s="93">
        <f t="shared" si="3"/>
        <v>42053</v>
      </c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1"/>
      <c r="U142" s="61"/>
    </row>
    <row r="143" spans="1:21" ht="14.25">
      <c r="A143" s="92">
        <f t="shared" si="2"/>
        <v>6152400</v>
      </c>
      <c r="B143" s="93">
        <f t="shared" si="3"/>
        <v>42053</v>
      </c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1"/>
      <c r="U143" s="61"/>
    </row>
    <row r="144" spans="1:21" ht="14.25">
      <c r="A144" s="92">
        <f t="shared" si="2"/>
        <v>6152400</v>
      </c>
      <c r="B144" s="93">
        <f t="shared" si="3"/>
        <v>42053</v>
      </c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1"/>
      <c r="U144" s="61"/>
    </row>
    <row r="145" spans="1:21" ht="14.25">
      <c r="A145" s="92">
        <f t="shared" si="2"/>
        <v>6152400</v>
      </c>
      <c r="B145" s="93">
        <f t="shared" si="3"/>
        <v>42053</v>
      </c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1"/>
      <c r="U145" s="61"/>
    </row>
    <row r="146" spans="1:21" ht="14.25">
      <c r="A146" s="92">
        <f t="shared" si="2"/>
        <v>6152400</v>
      </c>
      <c r="B146" s="93">
        <f t="shared" si="3"/>
        <v>42053</v>
      </c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1"/>
      <c r="U146" s="61"/>
    </row>
    <row r="147" spans="1:21" ht="14.25">
      <c r="A147" s="92">
        <f t="shared" si="2"/>
        <v>6152400</v>
      </c>
      <c r="B147" s="93">
        <f t="shared" si="3"/>
        <v>42053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1"/>
      <c r="U147" s="61"/>
    </row>
    <row r="148" spans="1:21" ht="14.25">
      <c r="A148" s="92">
        <f t="shared" si="2"/>
        <v>6152400</v>
      </c>
      <c r="B148" s="93">
        <f t="shared" si="3"/>
        <v>42053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1"/>
      <c r="U148" s="61"/>
    </row>
    <row r="149" spans="1:21" ht="14.25">
      <c r="A149" s="92">
        <f t="shared" si="2"/>
        <v>6152400</v>
      </c>
      <c r="B149" s="93">
        <f t="shared" si="3"/>
        <v>42053</v>
      </c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1"/>
      <c r="U149" s="61"/>
    </row>
    <row r="150" spans="1:21" ht="14.25">
      <c r="A150" s="92">
        <f t="shared" si="2"/>
        <v>6152400</v>
      </c>
      <c r="B150" s="93">
        <f t="shared" si="3"/>
        <v>42053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1"/>
      <c r="U150" s="61"/>
    </row>
    <row r="151" spans="1:21" ht="14.25">
      <c r="A151" s="92">
        <f t="shared" si="2"/>
        <v>6152400</v>
      </c>
      <c r="B151" s="93">
        <f t="shared" si="3"/>
        <v>42053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1"/>
      <c r="U151" s="61"/>
    </row>
    <row r="152" spans="1:21" ht="14.25">
      <c r="A152" s="92">
        <f t="shared" si="2"/>
        <v>6152400</v>
      </c>
      <c r="B152" s="93">
        <f t="shared" si="3"/>
        <v>42053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1"/>
      <c r="U152" s="61"/>
    </row>
    <row r="153" spans="1:21" ht="14.25">
      <c r="A153" s="92">
        <f t="shared" si="2"/>
        <v>6152400</v>
      </c>
      <c r="B153" s="93">
        <f t="shared" si="3"/>
        <v>42053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1"/>
      <c r="U153" s="61"/>
    </row>
    <row r="154" spans="1:21" ht="14.25">
      <c r="A154" s="92">
        <f t="shared" si="2"/>
        <v>6152400</v>
      </c>
      <c r="B154" s="93">
        <f t="shared" si="3"/>
        <v>42053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1"/>
      <c r="U154" s="61"/>
    </row>
    <row r="155" spans="1:21" ht="14.25">
      <c r="A155" s="92">
        <f t="shared" si="2"/>
        <v>6152400</v>
      </c>
      <c r="B155" s="93">
        <f t="shared" si="3"/>
        <v>42053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1"/>
      <c r="U155" s="61"/>
    </row>
    <row r="156" spans="1:21" ht="14.25">
      <c r="A156" s="92">
        <f t="shared" si="2"/>
        <v>6152400</v>
      </c>
      <c r="B156" s="93">
        <f t="shared" si="3"/>
        <v>42053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1"/>
      <c r="U156" s="61"/>
    </row>
    <row r="157" spans="1:21" ht="14.25">
      <c r="A157" s="92">
        <f t="shared" si="2"/>
        <v>6152400</v>
      </c>
      <c r="B157" s="93">
        <f t="shared" si="3"/>
        <v>42053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1"/>
      <c r="U157" s="61"/>
    </row>
    <row r="158" spans="1:21" ht="14.25">
      <c r="A158" s="92">
        <f t="shared" si="2"/>
        <v>6152400</v>
      </c>
      <c r="B158" s="93">
        <f t="shared" si="3"/>
        <v>42053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1"/>
      <c r="U158" s="61"/>
    </row>
    <row r="159" spans="1:21" ht="14.25">
      <c r="A159" s="92">
        <f t="shared" si="2"/>
        <v>6152400</v>
      </c>
      <c r="B159" s="93">
        <f t="shared" si="3"/>
        <v>42053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1"/>
      <c r="U159" s="61"/>
    </row>
    <row r="160" spans="1:21" ht="14.25">
      <c r="A160" s="92">
        <f t="shared" si="2"/>
        <v>6152400</v>
      </c>
      <c r="B160" s="93">
        <f t="shared" si="3"/>
        <v>42053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1"/>
      <c r="U160" s="61"/>
    </row>
    <row r="161" spans="1:21" ht="14.25">
      <c r="A161" s="92">
        <f t="shared" si="2"/>
        <v>6152400</v>
      </c>
      <c r="B161" s="93">
        <f t="shared" si="3"/>
        <v>42053</v>
      </c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1"/>
      <c r="U161" s="61"/>
    </row>
    <row r="162" spans="1:21" ht="14.25">
      <c r="A162" s="92">
        <f t="shared" si="2"/>
        <v>6152400</v>
      </c>
      <c r="B162" s="93">
        <f t="shared" si="3"/>
        <v>42053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1"/>
      <c r="U162" s="61"/>
    </row>
    <row r="163" spans="1:21" ht="14.25">
      <c r="A163" s="92">
        <f t="shared" si="2"/>
        <v>6152400</v>
      </c>
      <c r="B163" s="93">
        <f t="shared" si="3"/>
        <v>42053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1"/>
      <c r="U163" s="61"/>
    </row>
    <row r="164" spans="1:21" ht="14.25">
      <c r="A164" s="92">
        <f t="shared" si="2"/>
        <v>6152400</v>
      </c>
      <c r="B164" s="93">
        <f t="shared" si="3"/>
        <v>42053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1"/>
      <c r="U164" s="61"/>
    </row>
    <row r="165" spans="1:21" ht="14.25">
      <c r="A165" s="92">
        <f t="shared" si="2"/>
        <v>6152400</v>
      </c>
      <c r="B165" s="93">
        <f t="shared" si="3"/>
        <v>42053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1"/>
      <c r="U165" s="61"/>
    </row>
    <row r="166" spans="1:21" ht="14.25">
      <c r="A166" s="92">
        <f t="shared" si="2"/>
        <v>6152400</v>
      </c>
      <c r="B166" s="93">
        <f t="shared" si="3"/>
        <v>42053</v>
      </c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1"/>
      <c r="U166" s="61"/>
    </row>
    <row r="167" spans="1:21" ht="14.25">
      <c r="A167" s="92">
        <f t="shared" si="2"/>
        <v>6152400</v>
      </c>
      <c r="B167" s="93">
        <f t="shared" si="3"/>
        <v>42053</v>
      </c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1"/>
      <c r="U167" s="61"/>
    </row>
    <row r="168" spans="1:21" ht="14.25">
      <c r="A168" s="92">
        <f t="shared" si="2"/>
        <v>6152400</v>
      </c>
      <c r="B168" s="93">
        <f t="shared" si="3"/>
        <v>42053</v>
      </c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1"/>
      <c r="U168" s="61"/>
    </row>
    <row r="169" spans="1:21" ht="14.25">
      <c r="A169" s="92">
        <f t="shared" si="2"/>
        <v>6152400</v>
      </c>
      <c r="B169" s="93">
        <f t="shared" si="3"/>
        <v>42053</v>
      </c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1"/>
      <c r="U169" s="61"/>
    </row>
    <row r="170" spans="1:21" ht="14.25">
      <c r="A170" s="92">
        <f t="shared" si="2"/>
        <v>6152400</v>
      </c>
      <c r="B170" s="93">
        <f t="shared" si="3"/>
        <v>42053</v>
      </c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1"/>
      <c r="U170" s="61"/>
    </row>
    <row r="171" spans="1:21" ht="14.25">
      <c r="A171" s="92">
        <f t="shared" si="2"/>
        <v>6152400</v>
      </c>
      <c r="B171" s="93">
        <f t="shared" si="3"/>
        <v>42053</v>
      </c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1"/>
      <c r="U171" s="61"/>
    </row>
    <row r="172" spans="1:21" ht="14.25">
      <c r="A172" s="92">
        <f t="shared" si="2"/>
        <v>6152400</v>
      </c>
      <c r="B172" s="93">
        <f t="shared" si="3"/>
        <v>42053</v>
      </c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1"/>
      <c r="U172" s="61"/>
    </row>
    <row r="173" spans="1:21" ht="14.25">
      <c r="A173" s="92">
        <f t="shared" si="2"/>
        <v>6152400</v>
      </c>
      <c r="B173" s="93">
        <f t="shared" si="3"/>
        <v>42053</v>
      </c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1"/>
      <c r="U173" s="61"/>
    </row>
    <row r="174" spans="1:21" ht="14.25">
      <c r="A174" s="92">
        <f t="shared" si="2"/>
        <v>6152400</v>
      </c>
      <c r="B174" s="93">
        <f t="shared" si="3"/>
        <v>42053</v>
      </c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1"/>
      <c r="U174" s="61"/>
    </row>
    <row r="175" spans="1:21" ht="14.25">
      <c r="A175" s="92">
        <f t="shared" si="2"/>
        <v>6152400</v>
      </c>
      <c r="B175" s="93">
        <f t="shared" si="3"/>
        <v>42053</v>
      </c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1"/>
      <c r="U175" s="61"/>
    </row>
    <row r="176" spans="1:21" ht="14.25">
      <c r="A176" s="92">
        <f t="shared" si="2"/>
        <v>6152400</v>
      </c>
      <c r="B176" s="93">
        <f t="shared" si="3"/>
        <v>42053</v>
      </c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1"/>
      <c r="U176" s="61"/>
    </row>
    <row r="177" spans="1:21" ht="14.25">
      <c r="A177" s="92">
        <f t="shared" si="2"/>
        <v>6152400</v>
      </c>
      <c r="B177" s="93">
        <f t="shared" si="3"/>
        <v>42053</v>
      </c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1"/>
      <c r="U177" s="61"/>
    </row>
    <row r="178" spans="1:21" ht="14.25">
      <c r="A178" s="92">
        <f t="shared" si="2"/>
        <v>6152400</v>
      </c>
      <c r="B178" s="93">
        <f t="shared" si="3"/>
        <v>42053</v>
      </c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1"/>
      <c r="U178" s="61"/>
    </row>
    <row r="179" spans="1:21" ht="14.25">
      <c r="A179" s="92">
        <f t="shared" si="2"/>
        <v>6152400</v>
      </c>
      <c r="B179" s="93">
        <f t="shared" si="3"/>
        <v>42053</v>
      </c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1"/>
      <c r="U179" s="61"/>
    </row>
    <row r="180" spans="1:21" ht="14.25">
      <c r="A180" s="92">
        <f t="shared" si="2"/>
        <v>6152400</v>
      </c>
      <c r="B180" s="93">
        <f t="shared" si="3"/>
        <v>42053</v>
      </c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1"/>
      <c r="U180" s="61"/>
    </row>
    <row r="181" spans="1:21" ht="14.25">
      <c r="A181" s="92">
        <f t="shared" si="2"/>
        <v>6152400</v>
      </c>
      <c r="B181" s="93">
        <f t="shared" si="3"/>
        <v>42053</v>
      </c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1"/>
      <c r="U181" s="61"/>
    </row>
    <row r="182" spans="1:21" ht="14.25">
      <c r="A182" s="92">
        <f t="shared" si="2"/>
        <v>6152400</v>
      </c>
      <c r="B182" s="93">
        <f t="shared" si="3"/>
        <v>42053</v>
      </c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1"/>
      <c r="U182" s="61"/>
    </row>
    <row r="183" spans="1:21" ht="14.25">
      <c r="A183" s="92">
        <f t="shared" si="2"/>
        <v>6152400</v>
      </c>
      <c r="B183" s="93">
        <f t="shared" si="3"/>
        <v>42053</v>
      </c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1"/>
      <c r="U183" s="61"/>
    </row>
    <row r="184" spans="1:21" ht="14.25">
      <c r="A184" s="92">
        <f t="shared" si="2"/>
        <v>6152400</v>
      </c>
      <c r="B184" s="93">
        <f t="shared" si="3"/>
        <v>42053</v>
      </c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1"/>
      <c r="U184" s="61"/>
    </row>
    <row r="185" spans="1:21" ht="14.25">
      <c r="A185" s="92">
        <f t="shared" si="2"/>
        <v>6152400</v>
      </c>
      <c r="B185" s="93">
        <f t="shared" si="3"/>
        <v>42053</v>
      </c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1"/>
      <c r="U185" s="61"/>
    </row>
    <row r="186" spans="1:21" ht="14.25">
      <c r="A186" s="92">
        <f t="shared" si="2"/>
        <v>6152400</v>
      </c>
      <c r="B186" s="93">
        <f t="shared" si="3"/>
        <v>42053</v>
      </c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1"/>
      <c r="U186" s="61"/>
    </row>
    <row r="187" spans="1:21" ht="14.25">
      <c r="A187" s="92">
        <f t="shared" si="2"/>
        <v>6152400</v>
      </c>
      <c r="B187" s="93">
        <f t="shared" si="3"/>
        <v>42053</v>
      </c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1"/>
      <c r="U187" s="61"/>
    </row>
    <row r="188" spans="1:21" ht="14.25">
      <c r="A188" s="92">
        <f t="shared" si="2"/>
        <v>6152400</v>
      </c>
      <c r="B188" s="93">
        <f t="shared" si="3"/>
        <v>42053</v>
      </c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1"/>
      <c r="U188" s="61"/>
    </row>
    <row r="189" spans="1:21" ht="14.25">
      <c r="A189" s="92">
        <f t="shared" si="2"/>
        <v>6152400</v>
      </c>
      <c r="B189" s="93">
        <f t="shared" si="3"/>
        <v>42053</v>
      </c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1"/>
      <c r="U189" s="61"/>
    </row>
    <row r="190" spans="1:21" ht="14.25">
      <c r="A190" s="92">
        <f t="shared" si="2"/>
        <v>6152400</v>
      </c>
      <c r="B190" s="93">
        <f t="shared" si="3"/>
        <v>42053</v>
      </c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1"/>
      <c r="U190" s="61"/>
    </row>
    <row r="191" spans="1:21" ht="14.25">
      <c r="A191" s="92">
        <f t="shared" si="2"/>
        <v>6152400</v>
      </c>
      <c r="B191" s="93">
        <f t="shared" si="3"/>
        <v>42053</v>
      </c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1"/>
      <c r="U191" s="61"/>
    </row>
    <row r="192" spans="1:21" ht="14.25">
      <c r="A192" s="92">
        <f t="shared" si="2"/>
        <v>6152400</v>
      </c>
      <c r="B192" s="93">
        <f t="shared" si="3"/>
        <v>42053</v>
      </c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1"/>
      <c r="U192" s="61"/>
    </row>
    <row r="193" spans="1:21" ht="14.25">
      <c r="A193" s="92">
        <f t="shared" si="2"/>
        <v>6152400</v>
      </c>
      <c r="B193" s="93">
        <f t="shared" si="3"/>
        <v>42053</v>
      </c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1"/>
      <c r="U193" s="61"/>
    </row>
    <row r="194" spans="1:21" ht="14.25">
      <c r="A194" s="92">
        <f t="shared" si="2"/>
        <v>6152400</v>
      </c>
      <c r="B194" s="93">
        <f t="shared" si="3"/>
        <v>42053</v>
      </c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1"/>
      <c r="U194" s="61"/>
    </row>
    <row r="195" spans="1:21" ht="14.25">
      <c r="A195" s="92">
        <f t="shared" si="2"/>
        <v>6152400</v>
      </c>
      <c r="B195" s="93">
        <f t="shared" si="3"/>
        <v>42053</v>
      </c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1"/>
      <c r="U195" s="61"/>
    </row>
    <row r="196" spans="1:21" ht="14.25">
      <c r="A196" s="92">
        <f t="shared" si="2"/>
        <v>6152400</v>
      </c>
      <c r="B196" s="93">
        <f t="shared" si="3"/>
        <v>42053</v>
      </c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1"/>
      <c r="U196" s="61"/>
    </row>
    <row r="197" spans="1:21" ht="14.25">
      <c r="A197" s="92">
        <f t="shared" si="2"/>
        <v>6152400</v>
      </c>
      <c r="B197" s="93">
        <f t="shared" si="3"/>
        <v>42053</v>
      </c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1"/>
      <c r="U197" s="61"/>
    </row>
    <row r="198" spans="1:21" ht="14.25">
      <c r="A198" s="92">
        <f t="shared" si="2"/>
        <v>6152400</v>
      </c>
      <c r="B198" s="93">
        <f t="shared" si="3"/>
        <v>42053</v>
      </c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1"/>
      <c r="U198" s="61"/>
    </row>
    <row r="199" spans="1:21" ht="14.25">
      <c r="A199" s="92">
        <f t="shared" si="2"/>
        <v>6152400</v>
      </c>
      <c r="B199" s="93">
        <f t="shared" si="3"/>
        <v>42053</v>
      </c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1"/>
      <c r="U199" s="61"/>
    </row>
    <row r="200" spans="1:21" ht="14.25">
      <c r="A200" s="92">
        <f t="shared" si="2"/>
        <v>6152400</v>
      </c>
      <c r="B200" s="93">
        <f t="shared" si="3"/>
        <v>42053</v>
      </c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1"/>
      <c r="U200" s="61"/>
    </row>
    <row r="201" spans="1:21" ht="14.25">
      <c r="A201" s="92">
        <f t="shared" si="2"/>
        <v>6152400</v>
      </c>
      <c r="B201" s="93">
        <f t="shared" si="3"/>
        <v>42053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1"/>
      <c r="U201" s="61"/>
    </row>
    <row r="202" spans="1:21" ht="14.25">
      <c r="A202" s="92">
        <f t="shared" si="2"/>
        <v>6152400</v>
      </c>
      <c r="B202" s="93">
        <f t="shared" si="3"/>
        <v>42053</v>
      </c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1"/>
      <c r="U202" s="61"/>
    </row>
    <row r="203" spans="1:21" ht="14.25">
      <c r="A203" s="92">
        <f t="shared" si="2"/>
        <v>6152400</v>
      </c>
      <c r="B203" s="93">
        <f t="shared" si="3"/>
        <v>42053</v>
      </c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1"/>
      <c r="U203" s="61"/>
    </row>
    <row r="204" spans="1:21" ht="14.25">
      <c r="A204" s="92">
        <f t="shared" si="2"/>
        <v>6152400</v>
      </c>
      <c r="B204" s="93">
        <f t="shared" si="3"/>
        <v>42053</v>
      </c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1"/>
      <c r="U204" s="61"/>
    </row>
    <row r="205" spans="1:21" ht="14.25">
      <c r="A205" s="92">
        <f t="shared" si="2"/>
        <v>6152400</v>
      </c>
      <c r="B205" s="93">
        <f t="shared" si="3"/>
        <v>42053</v>
      </c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1"/>
      <c r="U205" s="61"/>
    </row>
    <row r="206" spans="1:21" ht="14.25">
      <c r="A206" s="92">
        <f t="shared" si="2"/>
        <v>6152400</v>
      </c>
      <c r="B206" s="93">
        <f t="shared" si="3"/>
        <v>42053</v>
      </c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1"/>
      <c r="U206" s="61"/>
    </row>
    <row r="207" spans="1:21" ht="14.25">
      <c r="A207" s="92">
        <f t="shared" si="2"/>
        <v>6152400</v>
      </c>
      <c r="B207" s="93">
        <f t="shared" si="3"/>
        <v>42053</v>
      </c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1"/>
      <c r="U207" s="61"/>
    </row>
    <row r="208" spans="1:21" ht="14.25">
      <c r="A208" s="92">
        <f t="shared" si="2"/>
        <v>6152400</v>
      </c>
      <c r="B208" s="93">
        <f t="shared" si="3"/>
        <v>42053</v>
      </c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1"/>
      <c r="U208" s="61"/>
    </row>
    <row r="209" spans="1:21" ht="14.25">
      <c r="A209" s="92">
        <f t="shared" si="2"/>
        <v>6152400</v>
      </c>
      <c r="B209" s="93">
        <f t="shared" si="3"/>
        <v>42053</v>
      </c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1"/>
      <c r="U209" s="61"/>
    </row>
    <row r="210" spans="1:21" ht="14.25">
      <c r="A210" s="92">
        <f t="shared" si="2"/>
        <v>6152400</v>
      </c>
      <c r="B210" s="93">
        <f t="shared" si="3"/>
        <v>42053</v>
      </c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1"/>
      <c r="U210" s="61"/>
    </row>
    <row r="211" spans="1:21" ht="14.25">
      <c r="A211" s="92">
        <f t="shared" si="2"/>
        <v>6152400</v>
      </c>
      <c r="B211" s="93">
        <f t="shared" si="3"/>
        <v>42053</v>
      </c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1"/>
      <c r="U211" s="61"/>
    </row>
    <row r="212" spans="1:21" ht="14.25">
      <c r="A212" s="92">
        <f t="shared" si="2"/>
        <v>6152400</v>
      </c>
      <c r="B212" s="93">
        <f t="shared" si="3"/>
        <v>42053</v>
      </c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1"/>
      <c r="U212" s="61"/>
    </row>
    <row r="213" spans="1:21" ht="14.25">
      <c r="A213" s="92">
        <f t="shared" si="2"/>
        <v>6152400</v>
      </c>
      <c r="B213" s="93">
        <f t="shared" si="3"/>
        <v>42053</v>
      </c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1"/>
      <c r="U213" s="61"/>
    </row>
    <row r="214" spans="1:21" ht="14.25">
      <c r="A214" s="92">
        <f t="shared" si="2"/>
        <v>6152400</v>
      </c>
      <c r="B214" s="93">
        <f t="shared" si="3"/>
        <v>42053</v>
      </c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1"/>
      <c r="U214" s="61"/>
    </row>
    <row r="215" spans="1:21" ht="14.25">
      <c r="A215" s="92">
        <f t="shared" si="2"/>
        <v>6152400</v>
      </c>
      <c r="B215" s="93">
        <f t="shared" si="3"/>
        <v>42053</v>
      </c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1"/>
      <c r="U215" s="61"/>
    </row>
    <row r="216" spans="1:21" ht="14.25">
      <c r="A216" s="92">
        <f t="shared" si="2"/>
        <v>6152400</v>
      </c>
      <c r="B216" s="93">
        <f t="shared" si="3"/>
        <v>42053</v>
      </c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1"/>
      <c r="U216" s="61"/>
    </row>
    <row r="217" spans="1:21" ht="14.25">
      <c r="A217" s="92">
        <f t="shared" si="2"/>
        <v>6152400</v>
      </c>
      <c r="B217" s="93">
        <f t="shared" si="3"/>
        <v>42053</v>
      </c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1"/>
      <c r="U217" s="61"/>
    </row>
    <row r="218" spans="1:21" ht="14.25">
      <c r="A218" s="92">
        <f t="shared" si="2"/>
        <v>6152400</v>
      </c>
      <c r="B218" s="93">
        <f t="shared" si="3"/>
        <v>42053</v>
      </c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1"/>
      <c r="U218" s="61"/>
    </row>
    <row r="219" spans="1:21" ht="14.25">
      <c r="A219" s="92">
        <f t="shared" si="2"/>
        <v>6152400</v>
      </c>
      <c r="B219" s="93">
        <f t="shared" si="3"/>
        <v>42053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1"/>
      <c r="U219" s="61"/>
    </row>
    <row r="220" spans="1:21" ht="14.25">
      <c r="A220" s="92">
        <f t="shared" si="2"/>
        <v>6152400</v>
      </c>
      <c r="B220" s="93">
        <f t="shared" si="3"/>
        <v>42053</v>
      </c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1"/>
      <c r="U220" s="61"/>
    </row>
    <row r="221" spans="1:21" ht="14.25">
      <c r="A221" s="92">
        <f t="shared" si="2"/>
        <v>6152400</v>
      </c>
      <c r="B221" s="93">
        <f t="shared" si="3"/>
        <v>42053</v>
      </c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1"/>
      <c r="U221" s="61"/>
    </row>
    <row r="222" spans="1:21" ht="14.25">
      <c r="A222" s="92">
        <f t="shared" si="2"/>
        <v>6152400</v>
      </c>
      <c r="B222" s="93">
        <f t="shared" si="3"/>
        <v>42053</v>
      </c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1"/>
      <c r="U222" s="61"/>
    </row>
    <row r="223" spans="1:21" ht="14.25">
      <c r="A223" s="92">
        <f t="shared" si="2"/>
        <v>6152400</v>
      </c>
      <c r="B223" s="93">
        <f t="shared" si="3"/>
        <v>42053</v>
      </c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1"/>
      <c r="U223" s="61"/>
    </row>
    <row r="224" spans="1:21" ht="14.25">
      <c r="A224" s="92">
        <f t="shared" si="2"/>
        <v>6152400</v>
      </c>
      <c r="B224" s="93">
        <f t="shared" si="3"/>
        <v>42053</v>
      </c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1"/>
      <c r="U224" s="61"/>
    </row>
    <row r="225" spans="1:21" ht="14.25">
      <c r="A225" s="92">
        <f t="shared" si="2"/>
        <v>6152400</v>
      </c>
      <c r="B225" s="93">
        <f t="shared" si="3"/>
        <v>42053</v>
      </c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1"/>
      <c r="U225" s="61"/>
    </row>
    <row r="226" spans="1:21" ht="14.25">
      <c r="A226" s="92">
        <f t="shared" si="2"/>
        <v>6152400</v>
      </c>
      <c r="B226" s="93">
        <f t="shared" si="3"/>
        <v>42053</v>
      </c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1"/>
      <c r="U226" s="61"/>
    </row>
    <row r="227" spans="1:21" ht="14.25">
      <c r="A227" s="92">
        <f t="shared" si="2"/>
        <v>6152400</v>
      </c>
      <c r="B227" s="93">
        <f t="shared" si="3"/>
        <v>42053</v>
      </c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1"/>
      <c r="U227" s="61"/>
    </row>
    <row r="228" spans="1:21" ht="14.25">
      <c r="A228" s="92">
        <f t="shared" si="2"/>
        <v>6152400</v>
      </c>
      <c r="B228" s="93">
        <f t="shared" si="3"/>
        <v>42053</v>
      </c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1"/>
      <c r="U228" s="61"/>
    </row>
    <row r="229" spans="1:21" ht="14.25">
      <c r="A229" s="92">
        <f t="shared" si="2"/>
        <v>6152400</v>
      </c>
      <c r="B229" s="93">
        <f t="shared" si="3"/>
        <v>42053</v>
      </c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1"/>
      <c r="U229" s="61"/>
    </row>
    <row r="230" spans="1:21" ht="14.25">
      <c r="A230" s="92">
        <f t="shared" si="2"/>
        <v>6152400</v>
      </c>
      <c r="B230" s="93">
        <f t="shared" si="3"/>
        <v>42053</v>
      </c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1"/>
      <c r="U230" s="61"/>
    </row>
    <row r="231" spans="1:21" ht="14.25">
      <c r="A231" s="92">
        <f t="shared" si="2"/>
        <v>6152400</v>
      </c>
      <c r="B231" s="93">
        <f t="shared" si="3"/>
        <v>42053</v>
      </c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1"/>
      <c r="U231" s="61"/>
    </row>
    <row r="232" spans="1:21" ht="14.25">
      <c r="A232" s="92">
        <f t="shared" si="2"/>
        <v>6152400</v>
      </c>
      <c r="B232" s="93">
        <f t="shared" si="3"/>
        <v>42053</v>
      </c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1"/>
      <c r="U232" s="61"/>
    </row>
    <row r="233" spans="1:21" ht="14.25">
      <c r="A233" s="92">
        <f t="shared" si="2"/>
        <v>6152400</v>
      </c>
      <c r="B233" s="93">
        <f t="shared" si="3"/>
        <v>42053</v>
      </c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1"/>
      <c r="U233" s="61"/>
    </row>
    <row r="234" spans="1:21" ht="14.25">
      <c r="A234" s="92">
        <f t="shared" si="2"/>
        <v>6152400</v>
      </c>
      <c r="B234" s="93">
        <f t="shared" si="3"/>
        <v>42053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1"/>
      <c r="U234" s="61"/>
    </row>
    <row r="235" spans="1:21" ht="14.25">
      <c r="A235" s="92">
        <f t="shared" si="2"/>
        <v>6152400</v>
      </c>
      <c r="B235" s="93">
        <f t="shared" si="3"/>
        <v>42053</v>
      </c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1"/>
      <c r="U235" s="61"/>
    </row>
    <row r="236" spans="1:21" ht="14.25">
      <c r="A236" s="92">
        <f t="shared" si="2"/>
        <v>6152400</v>
      </c>
      <c r="B236" s="93">
        <f t="shared" si="3"/>
        <v>42053</v>
      </c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1"/>
      <c r="U236" s="61"/>
    </row>
    <row r="237" spans="1:21" ht="14.25">
      <c r="A237" s="92">
        <f t="shared" si="2"/>
        <v>6152400</v>
      </c>
      <c r="B237" s="93">
        <f t="shared" si="3"/>
        <v>42053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1"/>
      <c r="U237" s="61"/>
    </row>
    <row r="238" spans="1:21" ht="14.25">
      <c r="A238" s="92">
        <f t="shared" si="2"/>
        <v>6152400</v>
      </c>
      <c r="B238" s="93">
        <f t="shared" si="3"/>
        <v>42053</v>
      </c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1"/>
      <c r="U238" s="61"/>
    </row>
    <row r="239" spans="1:21" ht="14.25">
      <c r="A239" s="92">
        <f t="shared" si="2"/>
        <v>6152400</v>
      </c>
      <c r="B239" s="93">
        <f t="shared" si="3"/>
        <v>42053</v>
      </c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1"/>
      <c r="U239" s="61"/>
    </row>
    <row r="240" spans="1:21" ht="14.25">
      <c r="A240" s="92">
        <f t="shared" si="2"/>
        <v>6152400</v>
      </c>
      <c r="B240" s="93">
        <f t="shared" si="3"/>
        <v>42053</v>
      </c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1"/>
      <c r="U240" s="61"/>
    </row>
    <row r="241" spans="1:21" ht="14.25">
      <c r="A241" s="92">
        <f t="shared" si="2"/>
        <v>6152400</v>
      </c>
      <c r="B241" s="93">
        <f t="shared" si="3"/>
        <v>42053</v>
      </c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1"/>
      <c r="U241" s="61"/>
    </row>
    <row r="242" spans="1:21" ht="14.25">
      <c r="A242" s="92">
        <f t="shared" si="2"/>
        <v>6152400</v>
      </c>
      <c r="B242" s="93">
        <f t="shared" si="3"/>
        <v>42053</v>
      </c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1"/>
      <c r="U242" s="61"/>
    </row>
    <row r="243" spans="1:21" ht="14.25">
      <c r="A243" s="92">
        <f t="shared" si="2"/>
        <v>6152400</v>
      </c>
      <c r="B243" s="93">
        <f t="shared" si="3"/>
        <v>42053</v>
      </c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1"/>
      <c r="U243" s="61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2016-03-25T14:13:20Z</dcterms:modified>
  <cp:category/>
  <cp:version/>
  <cp:contentType/>
  <cp:contentStatus/>
</cp:coreProperties>
</file>