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<sst xmlns="http://schemas.openxmlformats.org/spreadsheetml/2006/main" count="642" uniqueCount="297">
  <si>
    <t>DIREN en charge de l'échantillonnage</t>
  </si>
  <si>
    <t>N6</t>
  </si>
  <si>
    <t>06152900</t>
  </si>
  <si>
    <t>948643</t>
  </si>
  <si>
    <t>6381772</t>
  </si>
  <si>
    <t>Avance à Valserres</t>
  </si>
  <si>
    <t>P5 P9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</si>
  <si>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</si>
  <si>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</si>
  <si>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</si>
  <si>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</si>
  <si>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</si>
  <si>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</si>
  <si>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</si>
  <si>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</si>
  <si>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</si>
  <si>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</si>
  <si>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</si>
  <si>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</si>
  <si>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</si>
  <si>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</si>
  <si>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</si>
  <si>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</si>
  <si>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</si>
  <si>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</si>
  <si>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</si>
  <si>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</si>
  <si>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t>p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</si>
  <si>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</si>
  <si>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</si>
  <si>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</si>
  <si>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</si>
  <si>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</si>
  <si>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</si>
  <si>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</si>
  <si>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</si>
  <si>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</si>
  <si>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</si>
  <si>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</si>
  <si>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</si>
  <si>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</si>
  <si>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</si>
  <si>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</si>
  <si>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</si>
  <si>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</si>
  <si>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</si>
  <si>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</si>
  <si>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</si>
  <si>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</si>
  <si>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</si>
  <si>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</si>
  <si>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</si>
  <si>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</si>
  <si>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</si>
  <si>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</si>
  <si>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Avance</t>
  </si>
  <si>
    <t>Valserres</t>
  </si>
  <si>
    <t>05176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</si>
  <si>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</si>
  <si>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</si>
  <si>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</si>
  <si>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</si>
  <si>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</si>
  <si>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</si>
  <si>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</si>
  <si>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</si>
  <si>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</si>
  <si>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</si>
  <si>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</si>
  <si>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</si>
  <si>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</si>
  <si>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</si>
  <si>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</si>
  <si>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</si>
  <si>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</si>
  <si>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</si>
  <si>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</si>
  <si>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</si>
  <si>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</si>
  <si>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</si>
  <si>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</si>
  <si>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</si>
  <si>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</si>
  <si>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</si>
  <si>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</si>
  <si>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</si>
  <si>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</si>
  <si>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</si>
  <si>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</si>
  <si>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</si>
  <si>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</si>
  <si>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</si>
  <si>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</si>
  <si>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</si>
  <si>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</si>
  <si>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</si>
  <si>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</si>
  <si>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</si>
  <si>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</si>
  <si>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</si>
  <si>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</si>
  <si>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</si>
  <si>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</si>
  <si>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</si>
  <si>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</si>
  <si>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</si>
  <si>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</si>
  <si>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</si>
  <si>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</si>
  <si>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</si>
  <si>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</si>
  <si>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</si>
  <si>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</si>
  <si>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</si>
  <si>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</si>
  <si>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</si>
  <si>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</si>
  <si>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</si>
  <si>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</si>
  <si>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</si>
  <si>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</si>
  <si>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</si>
  <si>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</si>
  <si>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</si>
  <si>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</si>
  <si>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</si>
  <si>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</si>
  <si>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</si>
  <si>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</si>
  <si>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</si>
  <si>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</si>
  <si>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</si>
  <si>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</si>
  <si>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</si>
  <si>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</si>
  <si>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</si>
  <si>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</si>
  <si>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</si>
  <si>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</si>
  <si>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</si>
  <si>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</si>
  <si>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</si>
  <si>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</si>
  <si>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</si>
  <si>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</si>
  <si>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</si>
  <si>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</si>
  <si>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</si>
  <si>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</si>
  <si>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</si>
  <si>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</si>
  <si>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</si>
  <si>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</si>
  <si>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</si>
  <si>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</si>
  <si>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</si>
  <si>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</si>
  <si>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</si>
  <si>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</si>
  <si>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</si>
  <si>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</si>
  <si>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</si>
  <si>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</si>
  <si>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</si>
  <si>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</si>
  <si>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</si>
  <si>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</si>
  <si>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</si>
  <si>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</si>
  <si>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</si>
  <si>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</si>
  <si>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</si>
  <si>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</si>
  <si>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</si>
  <si>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</si>
  <si>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</si>
  <si>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</si>
  <si>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</si>
  <si>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</si>
  <si>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</si>
  <si>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</si>
  <si>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</si>
  <si>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</si>
  <si>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</si>
  <si>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</si>
  <si>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</si>
  <si>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</si>
  <si>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</si>
  <si>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</si>
  <si>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</si>
  <si>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</si>
  <si>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</si>
  <si>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</si>
  <si>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</si>
  <si>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</si>
  <si>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</si>
  <si>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</si>
  <si>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</si>
  <si>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</si>
  <si>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</si>
  <si>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</si>
  <si>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</si>
  <si>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</si>
  <si>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</si>
  <si>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</si>
  <si>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</si>
  <si>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</si>
  <si>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</si>
  <si>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</si>
  <si>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</si>
  <si>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</si>
  <si>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</si>
  <si>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</si>
  <si>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</si>
  <si>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</si>
  <si>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</si>
  <si>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</si>
  <si>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</si>
  <si>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</si>
  <si>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</si>
  <si>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</si>
  <si>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</si>
  <si>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</si>
  <si>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</si>
  <si>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</si>
  <si>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</si>
  <si>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</si>
  <si>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</si>
  <si>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</si>
  <si>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</si>
  <si>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</si>
  <si>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</si>
  <si>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</si>
  <si>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</si>
  <si>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</si>
  <si>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</si>
  <si>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</si>
  <si>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</si>
  <si>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</si>
  <si>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</si>
  <si>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</si>
  <si>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</si>
  <si>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</si>
  <si>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</si>
  <si>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</si>
  <si>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</si>
  <si>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</si>
  <si>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</si>
  <si>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</si>
  <si>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</si>
  <si>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</si>
  <si>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</si>
  <si>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</si>
  <si>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</si>
  <si>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</si>
  <si>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</si>
  <si>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</si>
  <si>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</si>
  <si>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</si>
  <si>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</si>
  <si>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</si>
  <si>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</si>
  <si>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</si>
  <si>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</si>
  <si>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</si>
  <si>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</si>
  <si>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</si>
  <si>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</si>
  <si>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</si>
  <si>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</si>
  <si>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</si>
  <si>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</si>
  <si>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</si>
  <si>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</si>
  <si>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</si>
  <si>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</si>
  <si>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</si>
  <si>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</si>
  <si>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</si>
  <si>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</si>
  <si>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</si>
  <si>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Hydroptila</t>
  </si>
  <si>
    <t>Tinodes</t>
  </si>
  <si>
    <t>Rhyacophila</t>
  </si>
  <si>
    <t>Baetis</t>
  </si>
  <si>
    <t>Epeorus</t>
  </si>
  <si>
    <t>Limnius</t>
  </si>
  <si>
    <t>Riolus</t>
  </si>
  <si>
    <t>Orectochilus villosus</t>
  </si>
  <si>
    <t>Ceratopogoninae</t>
  </si>
  <si>
    <t>Chironomidae</t>
  </si>
  <si>
    <t>Clinocerinae</t>
  </si>
  <si>
    <t>Psychodidae</t>
  </si>
  <si>
    <t>Simuliidae</t>
  </si>
  <si>
    <t>Tipulidae</t>
  </si>
  <si>
    <t>Colymbetinae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</si>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</sst>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0" borderId="2" applyNumberFormat="0" applyFill="0" applyAlignment="0" applyProtection="0"/>
    <xf numFmtId="0" fontId="0" fillId="26" borderId="3" applyNumberFormat="0" applyFont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2" borderId="10" xfId="0" applyFont="1" applyFill="1" applyBorder="1" applyAlignment="1" applyProtection="1">
      <alignment horizontal="center" vertical="center"/>
      <protection/>
    </xf>
    <xf numFmtId="0" fontId="31" fillId="32" borderId="11" xfId="0" applyFont="1" applyFill="1" applyBorder="1" applyAlignment="1" applyProtection="1">
      <alignment horizontal="center" vertical="center"/>
      <protection/>
    </xf>
    <xf numFmtId="0" fontId="31" fillId="32" borderId="11" xfId="0" applyFont="1" applyFill="1" applyBorder="1" applyAlignment="1" applyProtection="1">
      <alignment horizontal="center" vertical="center" wrapText="1"/>
      <protection/>
    </xf>
    <xf numFmtId="0" fontId="31" fillId="32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3" borderId="14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30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2" borderId="17" xfId="0" applyFont="1" applyFill="1" applyBorder="1" applyAlignment="1" applyProtection="1">
      <alignment horizontal="center" vertical="center"/>
      <protection/>
    </xf>
    <xf numFmtId="0" fontId="33" fillId="32" borderId="18" xfId="0" applyFont="1" applyFill="1" applyBorder="1" applyAlignment="1" applyProtection="1">
      <alignment horizontal="center" vertical="center"/>
      <protection/>
    </xf>
    <xf numFmtId="14" fontId="33" fillId="32" borderId="18" xfId="0" applyNumberFormat="1" applyFont="1" applyFill="1" applyBorder="1" applyAlignment="1" applyProtection="1">
      <alignment horizontal="center" vertical="center"/>
      <protection/>
    </xf>
    <xf numFmtId="0" fontId="33" fillId="32" borderId="0" xfId="0" applyNumberFormat="1" applyFont="1" applyFill="1" applyBorder="1" applyAlignment="1" applyProtection="1">
      <alignment horizontal="center" vertical="center"/>
      <protection/>
    </xf>
    <xf numFmtId="0" fontId="33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2" borderId="20" xfId="0" applyFont="1" applyFill="1" applyBorder="1" applyAlignment="1" applyProtection="1">
      <alignment horizontal="center" vertical="center"/>
      <protection/>
    </xf>
    <xf numFmtId="0" fontId="33" fillId="32" borderId="0" xfId="0" applyFont="1" applyFill="1" applyBorder="1" applyAlignment="1" applyProtection="1">
      <alignment horizontal="center" vertical="center"/>
      <protection/>
    </xf>
    <xf numFmtId="14" fontId="33" fillId="32" borderId="0" xfId="0" applyNumberFormat="1" applyFont="1" applyFill="1" applyBorder="1" applyAlignment="1" applyProtection="1">
      <alignment horizontal="center" vertical="center"/>
      <protection/>
    </xf>
    <xf numFmtId="1" fontId="33" fillId="32" borderId="0" xfId="0" applyNumberFormat="1" applyFont="1" applyFill="1" applyBorder="1" applyAlignment="1" applyProtection="1">
      <alignment horizontal="center" vertical="center"/>
      <protection/>
    </xf>
    <xf numFmtId="14" fontId="33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2" borderId="22" xfId="0" applyFont="1" applyFill="1" applyBorder="1" applyAlignment="1" applyProtection="1">
      <alignment horizontal="center" vertical="center"/>
      <protection/>
    </xf>
    <xf numFmtId="0" fontId="33" fillId="32" borderId="23" xfId="0" applyFont="1" applyFill="1" applyBorder="1" applyAlignment="1" applyProtection="1">
      <alignment horizontal="center" vertical="center"/>
      <protection/>
    </xf>
    <xf numFmtId="14" fontId="33" fillId="32" borderId="23" xfId="0" applyNumberFormat="1" applyFont="1" applyFill="1" applyBorder="1" applyAlignment="1" applyProtection="1">
      <alignment horizontal="center" vertical="center"/>
      <protection/>
    </xf>
    <xf numFmtId="1" fontId="33" fillId="32" borderId="23" xfId="0" applyNumberFormat="1" applyFont="1" applyFill="1" applyBorder="1" applyAlignment="1" applyProtection="1">
      <alignment horizontal="center" vertical="center"/>
      <protection/>
    </xf>
    <xf numFmtId="14" fontId="33" fillId="32" borderId="24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left" vertical="center"/>
      <protection/>
    </xf>
    <xf numFmtId="0" fontId="36" fillId="33" borderId="11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6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3" borderId="20" xfId="0" applyFont="1" applyFill="1" applyBorder="1" applyAlignment="1" applyProtection="1">
      <alignment horizontal="left" vertical="center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6" fillId="33" borderId="21" xfId="0" applyFont="1" applyFill="1" applyBorder="1" applyAlignment="1" applyProtection="1">
      <alignment vertical="center"/>
      <protection/>
    </xf>
    <xf numFmtId="0" fontId="30" fillId="33" borderId="25" xfId="0" applyFont="1" applyFill="1" applyBorder="1" applyAlignment="1" applyProtection="1">
      <alignment horizontal="left" vertical="center"/>
      <protection/>
    </xf>
    <xf numFmtId="0" fontId="33" fillId="32" borderId="26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0" fillId="33" borderId="14" xfId="0" applyFont="1" applyFill="1" applyBorder="1" applyAlignment="1" applyProtection="1">
      <alignment horizontal="left" vertical="center"/>
      <protection/>
    </xf>
    <xf numFmtId="0" fontId="33" fillId="32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5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3" borderId="22" xfId="0" applyFont="1" applyFill="1" applyBorder="1" applyAlignment="1" applyProtection="1">
      <alignment horizontal="left" vertical="center"/>
      <protection/>
    </xf>
    <xf numFmtId="0" fontId="36" fillId="33" borderId="23" xfId="0" applyFont="1" applyFill="1" applyBorder="1" applyAlignment="1" applyProtection="1">
      <alignment vertical="center"/>
      <protection/>
    </xf>
    <xf numFmtId="0" fontId="37" fillId="33" borderId="23" xfId="0" applyFont="1" applyFill="1" applyBorder="1" applyAlignment="1" applyProtection="1">
      <alignment vertical="center"/>
      <protection/>
    </xf>
    <xf numFmtId="0" fontId="36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6" fillId="33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3" borderId="27" xfId="0" applyFont="1" applyFill="1" applyBorder="1" applyAlignment="1" applyProtection="1">
      <alignment horizontal="left" vertical="center"/>
      <protection/>
    </xf>
    <xf numFmtId="0" fontId="33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0" fontId="33" fillId="36" borderId="0" xfId="0" applyFont="1" applyFill="1" applyBorder="1" applyAlignment="1" applyProtection="1">
      <alignment horizontal="center" vertical="center"/>
      <protection/>
    </xf>
    <xf numFmtId="0" fontId="30" fillId="33" borderId="30" xfId="0" applyFont="1" applyFill="1" applyBorder="1" applyAlignment="1" applyProtection="1">
      <alignment horizontal="center" vertical="center" wrapText="1"/>
      <protection/>
    </xf>
    <xf numFmtId="0" fontId="30" fillId="33" borderId="31" xfId="0" applyFont="1" applyFill="1" applyBorder="1" applyAlignment="1" applyProtection="1">
      <alignment horizontal="center" vertical="center" wrapText="1"/>
      <protection/>
    </xf>
    <xf numFmtId="0" fontId="30" fillId="33" borderId="32" xfId="0" applyFont="1" applyFill="1" applyBorder="1" applyAlignment="1" applyProtection="1">
      <alignment horizontal="center" vertical="center" wrapText="1"/>
      <protection/>
    </xf>
    <xf numFmtId="0" fontId="30" fillId="33" borderId="33" xfId="0" applyFont="1" applyFill="1" applyBorder="1" applyAlignment="1" applyProtection="1">
      <alignment horizontal="center" vertical="center" wrapText="1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3" fillId="33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4" borderId="12" xfId="0" applyFont="1" applyFill="1" applyBorder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horizontal="left" vertical="center"/>
      <protection/>
    </xf>
    <xf numFmtId="0" fontId="38" fillId="34" borderId="21" xfId="0" applyFont="1" applyFill="1" applyBorder="1" applyAlignment="1" applyProtection="1">
      <alignment vertical="center" wrapText="1"/>
      <protection/>
    </xf>
    <xf numFmtId="0" fontId="33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5" fillId="33" borderId="3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36" fillId="33" borderId="37" xfId="0" applyFont="1" applyFill="1" applyBorder="1" applyAlignment="1" applyProtection="1">
      <alignment horizontal="center" vertical="center" wrapText="1"/>
      <protection/>
    </xf>
    <xf numFmtId="0" fontId="36" fillId="33" borderId="20" xfId="0" applyFont="1" applyFill="1" applyBorder="1" applyAlignment="1" applyProtection="1">
      <alignment horizontal="center" vertical="center" wrapText="1"/>
      <protection/>
    </xf>
    <xf numFmtId="0" fontId="36" fillId="33" borderId="21" xfId="0" applyFont="1" applyFill="1" applyBorder="1" applyAlignment="1" applyProtection="1">
      <alignment horizontal="center" vertical="center" wrapText="1"/>
      <protection/>
    </xf>
    <xf numFmtId="0" fontId="36" fillId="33" borderId="38" xfId="0" applyFont="1" applyFill="1" applyBorder="1" applyAlignment="1" applyProtection="1">
      <alignment horizontal="center" vertical="center" wrapText="1"/>
      <protection/>
    </xf>
    <xf numFmtId="0" fontId="36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3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3" fillId="33" borderId="43" xfId="0" applyFont="1" applyFill="1" applyBorder="1" applyAlignment="1" applyProtection="1">
      <alignment horizontal="left" vertical="center" wrapText="1"/>
      <protection/>
    </xf>
    <xf numFmtId="0" fontId="33" fillId="33" borderId="44" xfId="0" applyFont="1" applyFill="1" applyBorder="1" applyAlignment="1" applyProtection="1">
      <alignment horizontal="left" vertical="center" wrapText="1"/>
      <protection/>
    </xf>
    <xf numFmtId="0" fontId="33" fillId="33" borderId="45" xfId="0" applyFont="1" applyFill="1" applyBorder="1" applyAlignment="1" applyProtection="1">
      <alignment horizontal="center" vertical="center" wrapText="1"/>
      <protection/>
    </xf>
    <xf numFmtId="0" fontId="33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3" borderId="48" xfId="0" applyFont="1" applyFill="1" applyBorder="1" applyAlignment="1" applyProtection="1">
      <alignment horizontal="left" vertical="center" wrapText="1"/>
      <protection/>
    </xf>
    <xf numFmtId="0" fontId="33" fillId="33" borderId="49" xfId="0" applyFont="1" applyFill="1" applyBorder="1" applyAlignment="1" applyProtection="1">
      <alignment horizontal="left" vertical="center" wrapText="1"/>
      <protection/>
    </xf>
    <xf numFmtId="0" fontId="33" fillId="33" borderId="50" xfId="0" applyFont="1" applyFill="1" applyBorder="1" applyAlignment="1" applyProtection="1">
      <alignment horizontal="center" vertical="center" wrapText="1"/>
      <protection/>
    </xf>
    <xf numFmtId="0" fontId="33" fillId="33" borderId="30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3" borderId="54" xfId="0" applyFont="1" applyFill="1" applyBorder="1" applyAlignment="1" applyProtection="1">
      <alignment horizontal="left" vertical="center" wrapText="1"/>
      <protection/>
    </xf>
    <xf numFmtId="0" fontId="33" fillId="33" borderId="55" xfId="0" applyFont="1" applyFill="1" applyBorder="1" applyAlignment="1" applyProtection="1">
      <alignment horizontal="left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33" fillId="33" borderId="56" xfId="0" applyFont="1" applyFill="1" applyBorder="1" applyAlignment="1" applyProtection="1">
      <alignment horizontal="center" vertical="center" wrapText="1"/>
      <protection/>
    </xf>
    <xf numFmtId="0" fontId="33" fillId="33" borderId="57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39" fillId="37" borderId="6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4" applyFont="1" applyFill="1" applyBorder="1" applyAlignment="1" applyProtection="1">
      <alignment horizontal="center"/>
      <protection/>
    </xf>
    <xf numFmtId="0" fontId="6" fillId="0" borderId="62" xfId="54" applyFont="1" applyFill="1" applyBorder="1" applyAlignment="1" applyProtection="1">
      <alignment horizontal="center"/>
      <protection/>
    </xf>
    <xf numFmtId="0" fontId="6" fillId="0" borderId="63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4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5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/>
      <protection/>
    </xf>
    <xf numFmtId="0" fontId="6" fillId="0" borderId="68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69" xfId="0" applyFont="1" applyFill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1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center" vertical="center" wrapText="1"/>
      <protection locked="0"/>
    </xf>
    <xf numFmtId="0" fontId="10" fillId="32" borderId="7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1" fillId="0" borderId="0" xfId="55" applyFont="1" applyFill="1" applyBorder="1" applyProtection="1">
      <alignment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8" fillId="0" borderId="0" xfId="55" applyFont="1" applyFill="1" applyBorder="1" applyAlignment="1" applyProtection="1">
      <alignment horizontal="center"/>
      <protection locked="0"/>
    </xf>
    <xf numFmtId="0" fontId="21" fillId="0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 applyFill="1" applyBorder="1" applyAlignment="1" applyProtection="1">
      <alignment vertic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 quotePrefix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 quotePrefix="1">
      <alignment vertical="center" wrapText="1"/>
      <protection/>
    </xf>
    <xf numFmtId="0" fontId="20" fillId="0" borderId="47" xfId="0" applyFont="1" applyBorder="1" applyAlignment="1" applyProtection="1" quotePrefix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 quotePrefix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6" fillId="33" borderId="10" xfId="0" applyFont="1" applyFill="1" applyBorder="1" applyAlignment="1" applyProtection="1">
      <alignment horizontal="left" vertical="center"/>
      <protection/>
    </xf>
    <xf numFmtId="0" fontId="36" fillId="33" borderId="11" xfId="0" applyFont="1" applyFill="1" applyBorder="1" applyAlignment="1" applyProtection="1">
      <alignment horizontal="left" vertical="center"/>
      <protection/>
    </xf>
    <xf numFmtId="0" fontId="36" fillId="33" borderId="20" xfId="0" applyFont="1" applyFill="1" applyBorder="1" applyAlignment="1" applyProtection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/>
    </xf>
    <xf numFmtId="0" fontId="30" fillId="0" borderId="74" xfId="0" applyFont="1" applyFill="1" applyBorder="1" applyAlignment="1" applyProtection="1">
      <alignment horizontal="center" vertical="center"/>
      <protection/>
    </xf>
    <xf numFmtId="0" fontId="30" fillId="0" borderId="75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33" borderId="69" xfId="0" applyFont="1" applyFill="1" applyBorder="1" applyAlignment="1" applyProtection="1">
      <alignment horizontal="center" vertical="center"/>
      <protection/>
    </xf>
    <xf numFmtId="0" fontId="35" fillId="33" borderId="70" xfId="0" applyFont="1" applyFill="1" applyBorder="1" applyAlignment="1" applyProtection="1">
      <alignment horizontal="center" vertical="center"/>
      <protection/>
    </xf>
    <xf numFmtId="0" fontId="39" fillId="39" borderId="40" xfId="0" applyFont="1" applyFill="1" applyBorder="1" applyAlignment="1" applyProtection="1">
      <alignment horizontal="center" vertical="center" wrapText="1"/>
      <protection/>
    </xf>
    <xf numFmtId="0" fontId="39" fillId="39" borderId="62" xfId="0" applyFont="1" applyFill="1" applyBorder="1" applyAlignment="1" applyProtection="1">
      <alignment horizontal="center" vertical="center" wrapText="1"/>
      <protection/>
    </xf>
    <xf numFmtId="0" fontId="39" fillId="39" borderId="63" xfId="0" applyFont="1" applyFill="1" applyBorder="1" applyAlignment="1" applyProtection="1">
      <alignment horizontal="center" vertical="center" wrapText="1"/>
      <protection/>
    </xf>
    <xf numFmtId="0" fontId="39" fillId="39" borderId="66" xfId="0" applyFont="1" applyFill="1" applyBorder="1" applyAlignment="1" applyProtection="1">
      <alignment horizontal="center" vertical="center" wrapText="1"/>
      <protection/>
    </xf>
    <xf numFmtId="0" fontId="39" fillId="39" borderId="67" xfId="0" applyFont="1" applyFill="1" applyBorder="1" applyAlignment="1" applyProtection="1">
      <alignment horizontal="center" vertical="center" wrapText="1"/>
      <protection/>
    </xf>
    <xf numFmtId="0" fontId="39" fillId="39" borderId="68" xfId="0" applyFont="1" applyFill="1" applyBorder="1" applyAlignment="1" applyProtection="1">
      <alignment horizontal="center" vertical="center" wrapText="1"/>
      <protection/>
    </xf>
    <xf numFmtId="0" fontId="39" fillId="37" borderId="64" xfId="0" applyFont="1" applyFill="1" applyBorder="1" applyAlignment="1" applyProtection="1">
      <alignment horizontal="center" vertical="center" wrapText="1"/>
      <protection/>
    </xf>
    <xf numFmtId="0" fontId="39" fillId="37" borderId="66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39" fillId="37" borderId="74" xfId="0" applyFont="1" applyFill="1" applyBorder="1" applyAlignment="1" applyProtection="1">
      <alignment horizontal="center" vertical="center" wrapText="1"/>
      <protection/>
    </xf>
    <xf numFmtId="0" fontId="39" fillId="37" borderId="62" xfId="0" applyFont="1" applyFill="1" applyBorder="1" applyAlignment="1" applyProtection="1">
      <alignment horizontal="center" vertical="center" wrapText="1"/>
      <protection/>
    </xf>
    <xf numFmtId="0" fontId="39" fillId="37" borderId="77" xfId="0" applyFont="1" applyFill="1" applyBorder="1" applyAlignment="1" applyProtection="1">
      <alignment horizontal="center" vertical="center" wrapText="1"/>
      <protection/>
    </xf>
    <xf numFmtId="0" fontId="39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3" xfId="0" applyFont="1" applyFill="1" applyBorder="1" applyAlignment="1" applyProtection="1">
      <alignment horizontal="center" vertical="center" wrapText="1"/>
      <protection/>
    </xf>
    <xf numFmtId="0" fontId="20" fillId="34" borderId="78" xfId="0" applyFont="1" applyFill="1" applyBorder="1" applyAlignment="1" applyProtection="1">
      <alignment horizontal="center" vertical="center" wrapText="1"/>
      <protection/>
    </xf>
    <xf numFmtId="0" fontId="20" fillId="34" borderId="79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3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30" fillId="33" borderId="41" xfId="0" applyFont="1" applyFill="1" applyBorder="1" applyAlignment="1" applyProtection="1">
      <alignment horizontal="center" vertical="center"/>
      <protection/>
    </xf>
    <xf numFmtId="0" fontId="30" fillId="33" borderId="42" xfId="0" applyFont="1" applyFill="1" applyBorder="1" applyAlignment="1" applyProtection="1">
      <alignment horizontal="center" vertical="center"/>
      <protection/>
    </xf>
    <xf numFmtId="0" fontId="30" fillId="33" borderId="40" xfId="0" applyFont="1" applyFill="1" applyBorder="1" applyAlignment="1" applyProtection="1">
      <alignment horizontal="center" vertical="center"/>
      <protection/>
    </xf>
    <xf numFmtId="0" fontId="30" fillId="33" borderId="66" xfId="0" applyFont="1" applyFill="1" applyBorder="1" applyAlignment="1" applyProtection="1">
      <alignment horizontal="center" vertical="center"/>
      <protection/>
    </xf>
    <xf numFmtId="0" fontId="30" fillId="33" borderId="62" xfId="0" applyFont="1" applyFill="1" applyBorder="1" applyAlignment="1" applyProtection="1">
      <alignment horizontal="center" vertical="center"/>
      <protection/>
    </xf>
    <xf numFmtId="0" fontId="30" fillId="33" borderId="67" xfId="0" applyFont="1" applyFill="1" applyBorder="1" applyAlignment="1" applyProtection="1">
      <alignment horizontal="center" vertical="center"/>
      <protection/>
    </xf>
    <xf numFmtId="0" fontId="30" fillId="33" borderId="63" xfId="0" applyFont="1" applyFill="1" applyBorder="1" applyAlignment="1" applyProtection="1">
      <alignment horizontal="center" vertical="center"/>
      <protection/>
    </xf>
    <xf numFmtId="0" fontId="30" fillId="33" borderId="68" xfId="0" applyFont="1" applyFill="1" applyBorder="1" applyAlignment="1" applyProtection="1">
      <alignment horizontal="center" vertical="center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30" fillId="33" borderId="82" xfId="0" applyFont="1" applyFill="1" applyBorder="1" applyAlignment="1" applyProtection="1">
      <alignment horizontal="center" vertical="center"/>
      <protection/>
    </xf>
    <xf numFmtId="0" fontId="30" fillId="33" borderId="83" xfId="0" applyFont="1" applyFill="1" applyBorder="1" applyAlignment="1" applyProtection="1">
      <alignment horizontal="center" vertical="center"/>
      <protection/>
    </xf>
    <xf numFmtId="0" fontId="30" fillId="33" borderId="84" xfId="0" applyFont="1" applyFill="1" applyBorder="1" applyAlignment="1" applyProtection="1">
      <alignment horizontal="center" vertical="center"/>
      <protection/>
    </xf>
    <xf numFmtId="0" fontId="30" fillId="40" borderId="41" xfId="0" applyFont="1" applyFill="1" applyBorder="1" applyAlignment="1" applyProtection="1">
      <alignment horizontal="center" vertical="center" wrapText="1"/>
      <protection/>
    </xf>
    <xf numFmtId="0" fontId="30" fillId="40" borderId="85" xfId="0" applyFont="1" applyFill="1" applyBorder="1" applyAlignment="1" applyProtection="1">
      <alignment horizontal="center" vertical="center" wrapText="1"/>
      <protection/>
    </xf>
    <xf numFmtId="0" fontId="30" fillId="33" borderId="86" xfId="0" applyFont="1" applyFill="1" applyBorder="1" applyAlignment="1" applyProtection="1">
      <alignment horizontal="center" vertical="center"/>
      <protection/>
    </xf>
    <xf numFmtId="0" fontId="30" fillId="33" borderId="54" xfId="0" applyFont="1" applyFill="1" applyBorder="1" applyAlignment="1" applyProtection="1">
      <alignment horizontal="center" vertical="center"/>
      <protection/>
    </xf>
    <xf numFmtId="0" fontId="30" fillId="33" borderId="80" xfId="0" applyFont="1" applyFill="1" applyBorder="1" applyAlignment="1" applyProtection="1">
      <alignment horizontal="center" vertical="center"/>
      <protection/>
    </xf>
    <xf numFmtId="0" fontId="30" fillId="33" borderId="79" xfId="0" applyFont="1" applyFill="1" applyBorder="1" applyAlignment="1" applyProtection="1">
      <alignment horizontal="center" vertical="center"/>
      <protection/>
    </xf>
    <xf numFmtId="0" fontId="30" fillId="33" borderId="41" xfId="0" applyFont="1" applyFill="1" applyBorder="1" applyAlignment="1" applyProtection="1">
      <alignment horizontal="center" vertical="center" wrapText="1"/>
      <protection/>
    </xf>
    <xf numFmtId="0" fontId="30" fillId="33" borderId="85" xfId="0" applyFont="1" applyFill="1" applyBorder="1" applyAlignment="1" applyProtection="1">
      <alignment horizontal="center" vertical="center" wrapText="1"/>
      <protection/>
    </xf>
    <xf numFmtId="0" fontId="30" fillId="33" borderId="42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7" xfId="0" applyFont="1" applyFill="1" applyBorder="1" applyAlignment="1" applyProtection="1">
      <alignment horizontal="left" vertical="center" wrapText="1"/>
      <protection locked="0"/>
    </xf>
    <xf numFmtId="0" fontId="10" fillId="32" borderId="72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" fillId="32" borderId="88" xfId="0" applyFont="1" applyFill="1" applyBorder="1" applyAlignment="1" applyProtection="1">
      <alignment horizontal="center" vertical="center" wrapText="1"/>
      <protection/>
    </xf>
    <xf numFmtId="0" fontId="8" fillId="35" borderId="8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76" t="s">
        <v>58</v>
      </c>
      <c r="B1" s="277"/>
      <c r="C1" s="1"/>
      <c r="D1" s="1"/>
      <c r="E1" s="1"/>
      <c r="F1" s="1"/>
      <c r="G1" s="1"/>
      <c r="H1" s="1"/>
      <c r="I1" s="2"/>
      <c r="J1" s="278"/>
      <c r="K1" s="278"/>
      <c r="L1" s="1"/>
      <c r="M1" s="1"/>
      <c r="N1" s="1"/>
      <c r="O1" s="1"/>
      <c r="Q1" s="4"/>
      <c r="R1" s="2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147</v>
      </c>
      <c r="B4" s="10" t="s">
        <v>147</v>
      </c>
      <c r="C4" s="10" t="s">
        <v>147</v>
      </c>
      <c r="D4" s="10" t="s">
        <v>147</v>
      </c>
      <c r="E4" s="11" t="s">
        <v>147</v>
      </c>
      <c r="F4" s="12" t="s">
        <v>147</v>
      </c>
      <c r="G4" s="11" t="s">
        <v>147</v>
      </c>
      <c r="H4" s="12" t="s">
        <v>147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144</v>
      </c>
      <c r="B5" s="15" t="s">
        <v>145</v>
      </c>
      <c r="C5" s="15" t="s">
        <v>265</v>
      </c>
      <c r="D5" s="16" t="s">
        <v>150</v>
      </c>
      <c r="E5" s="15" t="s">
        <v>59</v>
      </c>
      <c r="F5" s="17" t="s">
        <v>60</v>
      </c>
      <c r="G5" s="15" t="s">
        <v>61</v>
      </c>
      <c r="H5" s="17" t="s">
        <v>62</v>
      </c>
      <c r="J5" s="279" t="s">
        <v>197</v>
      </c>
      <c r="K5" s="280"/>
      <c r="L5" s="280"/>
      <c r="M5" s="280"/>
      <c r="N5" s="280"/>
      <c r="O5" s="280"/>
      <c r="P5" s="28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2</v>
      </c>
      <c r="B6" s="21" t="s">
        <v>55</v>
      </c>
      <c r="C6" s="21" t="s">
        <v>5</v>
      </c>
      <c r="D6" s="22">
        <v>41067</v>
      </c>
      <c r="E6" s="23">
        <v>948665</v>
      </c>
      <c r="F6" s="23">
        <v>6381792</v>
      </c>
      <c r="G6" s="23">
        <v>948592</v>
      </c>
      <c r="H6" s="24">
        <v>6381740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143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239</v>
      </c>
      <c r="K8" s="46" t="s">
        <v>113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199</v>
      </c>
      <c r="K9" s="52" t="s">
        <v>113</v>
      </c>
      <c r="L9" s="53"/>
      <c r="M9" s="53"/>
      <c r="N9" s="53"/>
      <c r="O9" s="54"/>
      <c r="P9" s="55"/>
    </row>
    <row r="10" spans="4:16" ht="12.75" customHeight="1">
      <c r="D10" s="13"/>
      <c r="E10" s="282"/>
      <c r="F10" s="282"/>
      <c r="G10" s="282"/>
      <c r="H10" s="13"/>
      <c r="I10" s="13"/>
      <c r="J10" s="51" t="s">
        <v>63</v>
      </c>
      <c r="K10" s="52" t="s">
        <v>114</v>
      </c>
      <c r="L10" s="53"/>
      <c r="M10" s="53"/>
      <c r="N10" s="53"/>
      <c r="O10" s="54"/>
      <c r="P10" s="55"/>
    </row>
    <row r="11" spans="4:19" ht="12.75" customHeight="1">
      <c r="D11" s="13"/>
      <c r="E11" s="282"/>
      <c r="F11" s="282"/>
      <c r="G11" s="282"/>
      <c r="H11" s="13"/>
      <c r="I11" s="13"/>
      <c r="J11" s="51" t="s">
        <v>201</v>
      </c>
      <c r="K11" s="52" t="s">
        <v>202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147</v>
      </c>
      <c r="B12" s="56" t="s">
        <v>64</v>
      </c>
      <c r="C12" s="57">
        <v>6.3</v>
      </c>
      <c r="D12" s="13"/>
      <c r="E12" s="282"/>
      <c r="F12" s="282"/>
      <c r="G12" s="282"/>
      <c r="H12" s="13"/>
      <c r="I12" s="13"/>
      <c r="J12" s="51" t="s">
        <v>204</v>
      </c>
      <c r="K12" s="52" t="s">
        <v>205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147</v>
      </c>
      <c r="B13" s="59" t="s">
        <v>65</v>
      </c>
      <c r="C13" s="60">
        <v>106</v>
      </c>
      <c r="D13" s="13"/>
      <c r="E13" s="282"/>
      <c r="F13" s="282"/>
      <c r="G13" s="282"/>
      <c r="H13" s="13"/>
      <c r="I13" s="13"/>
      <c r="J13" s="51" t="s">
        <v>207</v>
      </c>
      <c r="K13" s="52" t="s">
        <v>240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147</v>
      </c>
      <c r="B14" s="59" t="s">
        <v>66</v>
      </c>
      <c r="C14" s="60">
        <v>5.3</v>
      </c>
      <c r="D14" s="13"/>
      <c r="E14" s="282"/>
      <c r="F14" s="282"/>
      <c r="G14" s="282"/>
      <c r="H14" s="13"/>
      <c r="I14" s="13"/>
      <c r="J14" s="51" t="s">
        <v>209</v>
      </c>
      <c r="K14" s="52" t="s">
        <v>210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67</v>
      </c>
      <c r="C15" s="62">
        <v>561.8</v>
      </c>
      <c r="D15" s="13"/>
      <c r="E15" s="63"/>
      <c r="F15" s="63"/>
      <c r="G15" s="63"/>
      <c r="H15" s="13"/>
      <c r="I15" s="13"/>
      <c r="J15" s="64" t="s">
        <v>211</v>
      </c>
      <c r="K15" s="65" t="s">
        <v>212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68</v>
      </c>
      <c r="C16" s="72">
        <v>28.09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147</v>
      </c>
      <c r="L17" s="76" t="s">
        <v>147</v>
      </c>
      <c r="M17" s="76" t="s">
        <v>147</v>
      </c>
      <c r="N17" s="77" t="s">
        <v>213</v>
      </c>
      <c r="O17" s="77" t="s">
        <v>213</v>
      </c>
      <c r="P17" s="77" t="s">
        <v>213</v>
      </c>
      <c r="Q17" s="77" t="s">
        <v>213</v>
      </c>
      <c r="R17" s="77" t="s">
        <v>213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69</v>
      </c>
      <c r="K18" s="79" t="s">
        <v>239</v>
      </c>
      <c r="L18" s="80" t="s">
        <v>199</v>
      </c>
      <c r="M18" s="80" t="s">
        <v>63</v>
      </c>
      <c r="N18" s="80" t="s">
        <v>201</v>
      </c>
      <c r="O18" s="80" t="s">
        <v>204</v>
      </c>
      <c r="P18" s="80" t="s">
        <v>207</v>
      </c>
      <c r="Q18" s="80" t="s">
        <v>209</v>
      </c>
      <c r="R18" s="81" t="s">
        <v>211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215</v>
      </c>
      <c r="K19" s="83" t="s">
        <v>263</v>
      </c>
      <c r="L19" s="83" t="s">
        <v>1</v>
      </c>
      <c r="M19" s="83" t="s">
        <v>29</v>
      </c>
      <c r="N19" s="84">
        <v>10</v>
      </c>
      <c r="O19" s="84">
        <v>2</v>
      </c>
      <c r="P19" s="84" t="s">
        <v>232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216</v>
      </c>
      <c r="K20" s="83" t="s">
        <v>272</v>
      </c>
      <c r="L20" s="83" t="s">
        <v>154</v>
      </c>
      <c r="M20" s="83" t="s">
        <v>29</v>
      </c>
      <c r="N20" s="84">
        <v>15</v>
      </c>
      <c r="O20" s="84">
        <v>0</v>
      </c>
      <c r="P20" s="84" t="s">
        <v>161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217</v>
      </c>
      <c r="K21" s="83" t="s">
        <v>262</v>
      </c>
      <c r="L21" s="83" t="s">
        <v>152</v>
      </c>
      <c r="M21" s="83" t="s">
        <v>29</v>
      </c>
      <c r="N21" s="84">
        <v>10</v>
      </c>
      <c r="O21" s="84">
        <v>0</v>
      </c>
      <c r="P21" s="84" t="s">
        <v>232</v>
      </c>
      <c r="Q21" s="84">
        <v>0</v>
      </c>
      <c r="R21" s="85">
        <v>0</v>
      </c>
      <c r="S21" s="3"/>
    </row>
    <row r="22" spans="1:19" ht="14.25" customHeight="1">
      <c r="A22" s="35" t="s">
        <v>143</v>
      </c>
      <c r="B22" s="53"/>
      <c r="C22" s="53"/>
      <c r="D22" s="5"/>
      <c r="E22" s="5"/>
      <c r="F22" s="87"/>
      <c r="G22" s="87"/>
      <c r="H22" s="87"/>
      <c r="J22" s="86" t="s">
        <v>218</v>
      </c>
      <c r="K22" s="83" t="s">
        <v>274</v>
      </c>
      <c r="L22" s="83" t="s">
        <v>152</v>
      </c>
      <c r="M22" s="83" t="s">
        <v>29</v>
      </c>
      <c r="N22" s="84">
        <v>40</v>
      </c>
      <c r="O22" s="84">
        <v>0</v>
      </c>
      <c r="P22" s="84" t="s">
        <v>232</v>
      </c>
      <c r="Q22" s="84">
        <v>0</v>
      </c>
      <c r="R22" s="85">
        <v>0</v>
      </c>
      <c r="S22" s="3"/>
    </row>
    <row r="23" spans="1:19" ht="14.25" customHeight="1">
      <c r="A23" s="272" t="s">
        <v>144</v>
      </c>
      <c r="B23" s="273"/>
      <c r="C23" s="46" t="s">
        <v>115</v>
      </c>
      <c r="D23" s="46"/>
      <c r="E23" s="46"/>
      <c r="F23" s="88"/>
      <c r="J23" s="86" t="s">
        <v>219</v>
      </c>
      <c r="K23" s="83" t="s">
        <v>257</v>
      </c>
      <c r="L23" s="83" t="s">
        <v>152</v>
      </c>
      <c r="M23" s="83" t="s">
        <v>30</v>
      </c>
      <c r="N23" s="84">
        <v>25</v>
      </c>
      <c r="O23" s="84">
        <v>0</v>
      </c>
      <c r="P23" s="84" t="s">
        <v>232</v>
      </c>
      <c r="Q23" s="84">
        <v>0</v>
      </c>
      <c r="R23" s="85">
        <v>0</v>
      </c>
      <c r="S23" s="3"/>
    </row>
    <row r="24" spans="1:19" ht="14.25" customHeight="1">
      <c r="A24" s="274" t="s">
        <v>145</v>
      </c>
      <c r="B24" s="275"/>
      <c r="C24" s="52" t="s">
        <v>146</v>
      </c>
      <c r="D24" s="52"/>
      <c r="E24" s="52"/>
      <c r="F24" s="90"/>
      <c r="J24" s="86" t="s">
        <v>220</v>
      </c>
      <c r="K24" s="83" t="s">
        <v>258</v>
      </c>
      <c r="L24" s="83" t="s">
        <v>153</v>
      </c>
      <c r="M24" s="83" t="s">
        <v>30</v>
      </c>
      <c r="N24" s="84">
        <v>10</v>
      </c>
      <c r="O24" s="84">
        <v>0</v>
      </c>
      <c r="P24" s="84" t="s">
        <v>232</v>
      </c>
      <c r="Q24" s="84">
        <v>0</v>
      </c>
      <c r="R24" s="85">
        <v>0</v>
      </c>
      <c r="S24" s="3"/>
    </row>
    <row r="25" spans="1:19" ht="14.25" customHeight="1">
      <c r="A25" s="274" t="s">
        <v>148</v>
      </c>
      <c r="B25" s="275"/>
      <c r="C25" s="52" t="s">
        <v>70</v>
      </c>
      <c r="D25" s="52"/>
      <c r="E25" s="52"/>
      <c r="F25" s="90"/>
      <c r="J25" s="86" t="s">
        <v>221</v>
      </c>
      <c r="K25" s="83" t="s">
        <v>261</v>
      </c>
      <c r="L25" s="83" t="s">
        <v>153</v>
      </c>
      <c r="M25" s="83" t="s">
        <v>30</v>
      </c>
      <c r="N25" s="84">
        <v>30</v>
      </c>
      <c r="O25" s="84">
        <v>0</v>
      </c>
      <c r="P25" s="84" t="s">
        <v>232</v>
      </c>
      <c r="Q25" s="84">
        <v>0</v>
      </c>
      <c r="R25" s="85">
        <v>0</v>
      </c>
      <c r="S25" s="3"/>
    </row>
    <row r="26" spans="1:19" ht="14.25" customHeight="1">
      <c r="A26" s="274" t="s">
        <v>150</v>
      </c>
      <c r="B26" s="275"/>
      <c r="C26" s="52" t="s">
        <v>116</v>
      </c>
      <c r="D26" s="52"/>
      <c r="E26" s="52"/>
      <c r="F26" s="90"/>
      <c r="J26" s="86" t="s">
        <v>222</v>
      </c>
      <c r="K26" s="83" t="s">
        <v>275</v>
      </c>
      <c r="L26" s="83" t="s">
        <v>1</v>
      </c>
      <c r="M26" s="83" t="s">
        <v>30</v>
      </c>
      <c r="N26" s="84">
        <v>8</v>
      </c>
      <c r="O26" s="84">
        <v>0</v>
      </c>
      <c r="P26" s="84" t="s">
        <v>232</v>
      </c>
      <c r="Q26" s="84">
        <v>0</v>
      </c>
      <c r="R26" s="85">
        <v>0</v>
      </c>
      <c r="S26" s="3"/>
    </row>
    <row r="27" spans="1:19" ht="14.25" customHeight="1">
      <c r="A27" s="274" t="s">
        <v>71</v>
      </c>
      <c r="B27" s="275"/>
      <c r="C27" s="35" t="s">
        <v>117</v>
      </c>
      <c r="D27" s="35"/>
      <c r="E27" s="35"/>
      <c r="F27" s="90"/>
      <c r="J27" s="86" t="s">
        <v>223</v>
      </c>
      <c r="K27" s="83" t="s">
        <v>257</v>
      </c>
      <c r="L27" s="83" t="s">
        <v>1</v>
      </c>
      <c r="M27" s="83" t="s">
        <v>31</v>
      </c>
      <c r="N27" s="84">
        <v>15</v>
      </c>
      <c r="O27" s="84">
        <v>0</v>
      </c>
      <c r="P27" s="84" t="s">
        <v>232</v>
      </c>
      <c r="Q27" s="84">
        <v>0</v>
      </c>
      <c r="R27" s="85">
        <v>0</v>
      </c>
      <c r="S27" s="3"/>
    </row>
    <row r="28" spans="1:19" ht="14.25" customHeight="1">
      <c r="A28" s="274" t="s">
        <v>60</v>
      </c>
      <c r="B28" s="275"/>
      <c r="C28" s="35" t="s">
        <v>118</v>
      </c>
      <c r="D28" s="35"/>
      <c r="E28" s="35"/>
      <c r="F28" s="90"/>
      <c r="J28" s="86" t="s">
        <v>224</v>
      </c>
      <c r="K28" s="83" t="s">
        <v>257</v>
      </c>
      <c r="L28" s="83" t="s">
        <v>153</v>
      </c>
      <c r="M28" s="83" t="s">
        <v>31</v>
      </c>
      <c r="N28" s="84">
        <v>15</v>
      </c>
      <c r="O28" s="84">
        <v>1</v>
      </c>
      <c r="P28" s="84" t="s">
        <v>232</v>
      </c>
      <c r="Q28" s="84">
        <v>0</v>
      </c>
      <c r="R28" s="85">
        <v>0</v>
      </c>
      <c r="S28" s="3"/>
    </row>
    <row r="29" spans="1:18" ht="14.25" customHeight="1">
      <c r="A29" s="274" t="s">
        <v>61</v>
      </c>
      <c r="B29" s="275"/>
      <c r="C29" s="35" t="s">
        <v>119</v>
      </c>
      <c r="D29" s="35"/>
      <c r="E29" s="35"/>
      <c r="F29" s="90"/>
      <c r="J29" s="86" t="s">
        <v>225</v>
      </c>
      <c r="K29" s="83" t="s">
        <v>257</v>
      </c>
      <c r="L29" s="83" t="s">
        <v>154</v>
      </c>
      <c r="M29" s="83" t="s">
        <v>31</v>
      </c>
      <c r="N29" s="84">
        <v>10</v>
      </c>
      <c r="O29" s="84">
        <v>3</v>
      </c>
      <c r="P29" s="84" t="s">
        <v>232</v>
      </c>
      <c r="Q29" s="84">
        <v>0</v>
      </c>
      <c r="R29" s="85">
        <v>0</v>
      </c>
    </row>
    <row r="30" spans="1:18" ht="14.25" customHeight="1">
      <c r="A30" s="274" t="s">
        <v>62</v>
      </c>
      <c r="B30" s="275"/>
      <c r="C30" s="35" t="s">
        <v>120</v>
      </c>
      <c r="D30" s="35"/>
      <c r="E30" s="35"/>
      <c r="F30" s="90"/>
      <c r="J30" s="91" t="s">
        <v>226</v>
      </c>
      <c r="K30" s="92" t="s">
        <v>257</v>
      </c>
      <c r="L30" s="93" t="s">
        <v>152</v>
      </c>
      <c r="M30" s="93" t="s">
        <v>31</v>
      </c>
      <c r="N30" s="94">
        <v>20</v>
      </c>
      <c r="O30" s="94">
        <v>0</v>
      </c>
      <c r="P30" s="94" t="s">
        <v>232</v>
      </c>
      <c r="Q30" s="94">
        <v>0</v>
      </c>
      <c r="R30" s="95">
        <v>0</v>
      </c>
    </row>
    <row r="31" spans="1:6" ht="14.25" customHeight="1">
      <c r="A31" s="274" t="s">
        <v>64</v>
      </c>
      <c r="B31" s="275"/>
      <c r="C31" s="35" t="s">
        <v>121</v>
      </c>
      <c r="D31" s="35"/>
      <c r="E31" s="39"/>
      <c r="F31" s="90"/>
    </row>
    <row r="32" spans="1:14" ht="14.25" customHeight="1">
      <c r="A32" s="274" t="s">
        <v>65</v>
      </c>
      <c r="B32" s="275"/>
      <c r="C32" s="35" t="s">
        <v>122</v>
      </c>
      <c r="D32" s="35"/>
      <c r="E32" s="52"/>
      <c r="F32" s="90"/>
      <c r="L32" s="35" t="s">
        <v>143</v>
      </c>
      <c r="M32" s="3"/>
      <c r="N32" s="6"/>
    </row>
    <row r="33" spans="1:15" ht="14.25" customHeight="1">
      <c r="A33" s="51" t="s">
        <v>66</v>
      </c>
      <c r="B33" s="89"/>
      <c r="C33" s="35" t="s">
        <v>123</v>
      </c>
      <c r="D33" s="52"/>
      <c r="E33" s="52"/>
      <c r="F33" s="90"/>
      <c r="L33" s="283" t="s">
        <v>200</v>
      </c>
      <c r="M33" s="284"/>
      <c r="N33" s="96" t="s">
        <v>151</v>
      </c>
      <c r="O33" s="96" t="s">
        <v>247</v>
      </c>
    </row>
    <row r="34" spans="1:15" ht="14.25" customHeight="1">
      <c r="A34" s="51" t="s">
        <v>67</v>
      </c>
      <c r="B34" s="89"/>
      <c r="C34" s="35" t="s">
        <v>124</v>
      </c>
      <c r="D34" s="52"/>
      <c r="E34" s="52"/>
      <c r="F34" s="90"/>
      <c r="L34" s="97" t="s">
        <v>203</v>
      </c>
      <c r="M34" s="98"/>
      <c r="N34" s="99" t="s">
        <v>154</v>
      </c>
      <c r="O34" s="99" t="s">
        <v>244</v>
      </c>
    </row>
    <row r="35" spans="1:15" ht="14.25" customHeight="1">
      <c r="A35" s="51" t="s">
        <v>68</v>
      </c>
      <c r="B35" s="89"/>
      <c r="C35" s="52" t="s">
        <v>125</v>
      </c>
      <c r="D35" s="52"/>
      <c r="E35" s="52"/>
      <c r="F35" s="90"/>
      <c r="L35" s="100" t="s">
        <v>206</v>
      </c>
      <c r="M35" s="101"/>
      <c r="N35" s="102" t="s">
        <v>153</v>
      </c>
      <c r="O35" s="102" t="s">
        <v>243</v>
      </c>
    </row>
    <row r="36" spans="1:15" ht="14.25" customHeight="1">
      <c r="A36" s="51" t="s">
        <v>72</v>
      </c>
      <c r="B36" s="89"/>
      <c r="C36" s="52" t="s">
        <v>73</v>
      </c>
      <c r="D36" s="52"/>
      <c r="E36" s="52"/>
      <c r="F36" s="90"/>
      <c r="L36" s="100" t="s">
        <v>208</v>
      </c>
      <c r="M36" s="101"/>
      <c r="N36" s="102" t="s">
        <v>152</v>
      </c>
      <c r="O36" s="102" t="s">
        <v>242</v>
      </c>
    </row>
    <row r="37" spans="1:15" ht="14.25" customHeight="1">
      <c r="A37" s="64" t="s">
        <v>74</v>
      </c>
      <c r="B37" s="103"/>
      <c r="C37" s="65" t="s">
        <v>75</v>
      </c>
      <c r="D37" s="68"/>
      <c r="E37" s="68"/>
      <c r="F37" s="104"/>
      <c r="L37" s="105" t="s">
        <v>34</v>
      </c>
      <c r="M37" s="106"/>
      <c r="N37" s="107" t="s">
        <v>1</v>
      </c>
      <c r="O37" s="107" t="s">
        <v>241</v>
      </c>
    </row>
    <row r="38" ht="14.25" customHeight="1"/>
    <row r="39" ht="14.25" customHeight="1"/>
    <row r="40" ht="14.25" customHeight="1"/>
    <row r="41" spans="1:17" ht="14.25" customHeight="1">
      <c r="A41" s="278"/>
      <c r="B41" s="278"/>
      <c r="C41" s="1"/>
      <c r="D41" s="1"/>
      <c r="E41" s="1"/>
      <c r="F41" s="1"/>
      <c r="G41" s="2"/>
      <c r="H41" s="278"/>
      <c r="I41" s="278"/>
      <c r="J41" s="1"/>
      <c r="K41" s="1"/>
      <c r="L41" s="1"/>
      <c r="M41" s="1"/>
      <c r="Q41" s="2"/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7" t="s">
        <v>76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109" t="s">
        <v>151</v>
      </c>
      <c r="I46" s="301" t="s">
        <v>1</v>
      </c>
      <c r="J46" s="302"/>
      <c r="K46" s="303" t="s">
        <v>152</v>
      </c>
      <c r="L46" s="304"/>
      <c r="M46" s="305" t="s">
        <v>153</v>
      </c>
      <c r="N46" s="306"/>
      <c r="O46" s="307" t="s">
        <v>154</v>
      </c>
      <c r="P46" s="304"/>
    </row>
    <row r="47" spans="1:16" ht="12.75" customHeight="1">
      <c r="A47" s="285" t="s">
        <v>36</v>
      </c>
      <c r="B47" s="286"/>
      <c r="C47" s="286"/>
      <c r="D47" s="286"/>
      <c r="E47" s="286"/>
      <c r="F47" s="286"/>
      <c r="G47" s="287"/>
      <c r="H47" s="291" t="s">
        <v>77</v>
      </c>
      <c r="I47" s="293" t="s">
        <v>78</v>
      </c>
      <c r="J47" s="294"/>
      <c r="K47" s="295" t="s">
        <v>79</v>
      </c>
      <c r="L47" s="296"/>
      <c r="M47" s="316" t="s">
        <v>80</v>
      </c>
      <c r="N47" s="296"/>
      <c r="O47" s="316" t="s">
        <v>81</v>
      </c>
      <c r="P47" s="296"/>
    </row>
    <row r="48" spans="1:16" ht="13.5" customHeight="1" thickBot="1">
      <c r="A48" s="288"/>
      <c r="B48" s="289"/>
      <c r="C48" s="289"/>
      <c r="D48" s="289"/>
      <c r="E48" s="289"/>
      <c r="F48" s="289"/>
      <c r="G48" s="290"/>
      <c r="H48" s="292"/>
      <c r="I48" s="311" t="s">
        <v>241</v>
      </c>
      <c r="J48" s="315"/>
      <c r="K48" s="317" t="s">
        <v>242</v>
      </c>
      <c r="L48" s="318"/>
      <c r="M48" s="319" t="s">
        <v>243</v>
      </c>
      <c r="N48" s="318"/>
      <c r="O48" s="319" t="s">
        <v>244</v>
      </c>
      <c r="P48" s="318"/>
    </row>
    <row r="49" spans="1:17" s="111" customFormat="1" ht="13.5" customHeight="1">
      <c r="A49" s="308" t="s">
        <v>82</v>
      </c>
      <c r="B49" s="310" t="s">
        <v>83</v>
      </c>
      <c r="C49" s="312" t="s">
        <v>151</v>
      </c>
      <c r="D49" s="314" t="s">
        <v>84</v>
      </c>
      <c r="E49" s="326" t="s">
        <v>85</v>
      </c>
      <c r="F49" s="326" t="s">
        <v>86</v>
      </c>
      <c r="G49" s="326" t="s">
        <v>87</v>
      </c>
      <c r="H49" s="110"/>
      <c r="I49" s="322" t="s">
        <v>88</v>
      </c>
      <c r="J49" s="322" t="s">
        <v>89</v>
      </c>
      <c r="K49" s="324" t="s">
        <v>88</v>
      </c>
      <c r="L49" s="325" t="s">
        <v>89</v>
      </c>
      <c r="M49" s="324" t="s">
        <v>88</v>
      </c>
      <c r="N49" s="325" t="s">
        <v>89</v>
      </c>
      <c r="O49" s="324" t="s">
        <v>88</v>
      </c>
      <c r="P49" s="325" t="s">
        <v>89</v>
      </c>
      <c r="Q49" s="320" t="s">
        <v>90</v>
      </c>
    </row>
    <row r="50" spans="1:17" s="111" customFormat="1" ht="13.5" customHeight="1" thickBot="1">
      <c r="A50" s="309"/>
      <c r="B50" s="311"/>
      <c r="C50" s="313"/>
      <c r="D50" s="315"/>
      <c r="E50" s="327"/>
      <c r="F50" s="328"/>
      <c r="G50" s="327"/>
      <c r="H50" s="112"/>
      <c r="I50" s="323"/>
      <c r="J50" s="323"/>
      <c r="K50" s="319"/>
      <c r="L50" s="318"/>
      <c r="M50" s="319"/>
      <c r="N50" s="318"/>
      <c r="O50" s="319"/>
      <c r="P50" s="318"/>
      <c r="Q50" s="321"/>
    </row>
    <row r="51" spans="1:17" ht="11.25">
      <c r="A51" s="113" t="s">
        <v>91</v>
      </c>
      <c r="B51" s="114" t="s">
        <v>91</v>
      </c>
      <c r="C51" s="115" t="s">
        <v>263</v>
      </c>
      <c r="D51" s="115">
        <v>11</v>
      </c>
      <c r="E51" s="116">
        <v>1</v>
      </c>
      <c r="F51" s="117" t="s">
        <v>43</v>
      </c>
      <c r="G51" s="118"/>
      <c r="H51" s="112"/>
      <c r="I51" s="263" t="s">
        <v>215</v>
      </c>
      <c r="J51" s="264">
        <v>3</v>
      </c>
      <c r="K51" s="120"/>
      <c r="L51" s="267">
        <v>2</v>
      </c>
      <c r="M51" s="120"/>
      <c r="N51" s="266">
        <v>1</v>
      </c>
      <c r="O51" s="268"/>
      <c r="P51" s="267"/>
      <c r="Q51" s="119">
        <v>1</v>
      </c>
    </row>
    <row r="52" spans="1:17" ht="11.25">
      <c r="A52" s="121" t="s">
        <v>92</v>
      </c>
      <c r="B52" s="122" t="s">
        <v>93</v>
      </c>
      <c r="C52" s="123" t="s">
        <v>256</v>
      </c>
      <c r="D52" s="123">
        <v>10</v>
      </c>
      <c r="E52" s="124">
        <v>0</v>
      </c>
      <c r="F52" s="117">
        <v>0</v>
      </c>
      <c r="G52" s="125"/>
      <c r="H52" s="112"/>
      <c r="I52" s="126"/>
      <c r="J52" s="126"/>
      <c r="K52" s="127"/>
      <c r="L52" s="128"/>
      <c r="M52" s="127"/>
      <c r="N52" s="270"/>
      <c r="O52" s="127"/>
      <c r="P52" s="128"/>
      <c r="Q52" s="126"/>
    </row>
    <row r="53" spans="1:17" ht="22.5">
      <c r="A53" s="121" t="s">
        <v>94</v>
      </c>
      <c r="B53" s="122" t="s">
        <v>95</v>
      </c>
      <c r="C53" s="123" t="s">
        <v>272</v>
      </c>
      <c r="D53" s="123">
        <v>9</v>
      </c>
      <c r="E53" s="124">
        <v>1</v>
      </c>
      <c r="F53" s="117" t="s">
        <v>43</v>
      </c>
      <c r="G53" s="125"/>
      <c r="H53" s="112"/>
      <c r="I53" s="126"/>
      <c r="J53" s="126"/>
      <c r="K53" s="127"/>
      <c r="L53" s="128"/>
      <c r="M53" s="127"/>
      <c r="N53" s="270">
        <v>2</v>
      </c>
      <c r="O53" s="265" t="s">
        <v>216</v>
      </c>
      <c r="P53" s="270">
        <v>2</v>
      </c>
      <c r="Q53" s="126">
        <v>1</v>
      </c>
    </row>
    <row r="54" spans="1:17" ht="22.5">
      <c r="A54" s="121" t="s">
        <v>96</v>
      </c>
      <c r="B54" s="122" t="s">
        <v>97</v>
      </c>
      <c r="C54" s="129" t="s">
        <v>273</v>
      </c>
      <c r="D54" s="123">
        <v>8</v>
      </c>
      <c r="E54" s="124">
        <v>0</v>
      </c>
      <c r="F54" s="117" t="s">
        <v>46</v>
      </c>
      <c r="G54" s="125"/>
      <c r="H54" s="112"/>
      <c r="I54" s="126"/>
      <c r="J54" s="126"/>
      <c r="K54" s="127"/>
      <c r="L54" s="128"/>
      <c r="M54" s="127"/>
      <c r="N54" s="270">
        <v>3</v>
      </c>
      <c r="O54" s="127"/>
      <c r="P54" s="269">
        <v>1</v>
      </c>
      <c r="Q54" s="126"/>
    </row>
    <row r="55" spans="1:17" ht="33.75">
      <c r="A55" s="121" t="s">
        <v>98</v>
      </c>
      <c r="B55" s="122" t="s">
        <v>99</v>
      </c>
      <c r="C55" s="129" t="s">
        <v>257</v>
      </c>
      <c r="D55" s="123">
        <v>7</v>
      </c>
      <c r="E55" s="124">
        <v>75</v>
      </c>
      <c r="F55" s="117" t="s">
        <v>41</v>
      </c>
      <c r="G55" s="125">
        <v>3</v>
      </c>
      <c r="H55" s="112"/>
      <c r="I55" s="265" t="s">
        <v>224</v>
      </c>
      <c r="J55" s="126">
        <v>2</v>
      </c>
      <c r="K55" s="265" t="s">
        <v>6</v>
      </c>
      <c r="L55" s="128">
        <v>3</v>
      </c>
      <c r="M55" s="265" t="s">
        <v>225</v>
      </c>
      <c r="N55" s="128">
        <v>2</v>
      </c>
      <c r="O55" s="127" t="s">
        <v>226</v>
      </c>
      <c r="P55" s="128">
        <v>1</v>
      </c>
      <c r="Q55" s="126">
        <v>5</v>
      </c>
    </row>
    <row r="56" spans="1:17" ht="33.75">
      <c r="A56" s="121" t="s">
        <v>100</v>
      </c>
      <c r="B56" s="122" t="s">
        <v>101</v>
      </c>
      <c r="C56" s="129" t="s">
        <v>274</v>
      </c>
      <c r="D56" s="123">
        <v>6</v>
      </c>
      <c r="E56" s="124">
        <v>2</v>
      </c>
      <c r="F56" s="117" t="s">
        <v>43</v>
      </c>
      <c r="G56" s="125"/>
      <c r="H56" s="112"/>
      <c r="I56" s="126"/>
      <c r="J56" s="126"/>
      <c r="K56" s="265" t="s">
        <v>218</v>
      </c>
      <c r="L56" s="128"/>
      <c r="M56" s="127"/>
      <c r="N56" s="128">
        <v>3</v>
      </c>
      <c r="O56" s="127"/>
      <c r="P56" s="128">
        <v>2</v>
      </c>
      <c r="Q56" s="126">
        <v>1</v>
      </c>
    </row>
    <row r="57" spans="1:17" ht="22.5">
      <c r="A57" s="121" t="s">
        <v>102</v>
      </c>
      <c r="B57" s="122" t="s">
        <v>103</v>
      </c>
      <c r="C57" s="123" t="s">
        <v>258</v>
      </c>
      <c r="D57" s="123">
        <v>5</v>
      </c>
      <c r="E57" s="124">
        <v>5</v>
      </c>
      <c r="F57" s="117" t="s">
        <v>41</v>
      </c>
      <c r="G57" s="125">
        <v>1</v>
      </c>
      <c r="H57" s="112"/>
      <c r="I57" s="126"/>
      <c r="J57" s="126"/>
      <c r="K57" s="127"/>
      <c r="L57" s="128">
        <v>1</v>
      </c>
      <c r="M57" s="265" t="s">
        <v>220</v>
      </c>
      <c r="N57" s="128">
        <v>3</v>
      </c>
      <c r="O57" s="127"/>
      <c r="P57" s="128"/>
      <c r="Q57" s="126">
        <v>1</v>
      </c>
    </row>
    <row r="58" spans="1:17" ht="22.5">
      <c r="A58" s="121" t="s">
        <v>104</v>
      </c>
      <c r="B58" s="122" t="s">
        <v>105</v>
      </c>
      <c r="C58" s="123" t="s">
        <v>259</v>
      </c>
      <c r="D58" s="123">
        <v>4</v>
      </c>
      <c r="E58" s="124">
        <v>0</v>
      </c>
      <c r="F58" s="117" t="s">
        <v>46</v>
      </c>
      <c r="G58" s="125"/>
      <c r="H58" s="112"/>
      <c r="I58" s="126"/>
      <c r="J58" s="126"/>
      <c r="K58" s="127"/>
      <c r="L58" s="128"/>
      <c r="M58" s="127"/>
      <c r="N58" s="128"/>
      <c r="O58" s="127"/>
      <c r="P58" s="128"/>
      <c r="Q58" s="126"/>
    </row>
    <row r="59" spans="1:17" ht="22.5">
      <c r="A59" s="121" t="s">
        <v>106</v>
      </c>
      <c r="B59" s="122" t="s">
        <v>107</v>
      </c>
      <c r="C59" s="123" t="s">
        <v>260</v>
      </c>
      <c r="D59" s="123">
        <v>3</v>
      </c>
      <c r="E59" s="124">
        <v>0</v>
      </c>
      <c r="F59" s="117">
        <v>0</v>
      </c>
      <c r="G59" s="125"/>
      <c r="H59" s="112"/>
      <c r="I59" s="126"/>
      <c r="J59" s="126"/>
      <c r="K59" s="127"/>
      <c r="L59" s="128"/>
      <c r="M59" s="127"/>
      <c r="N59" s="128"/>
      <c r="O59" s="127"/>
      <c r="P59" s="128"/>
      <c r="Q59" s="126"/>
    </row>
    <row r="60" spans="1:17" ht="11.25">
      <c r="A60" s="121" t="s">
        <v>108</v>
      </c>
      <c r="B60" s="122" t="s">
        <v>109</v>
      </c>
      <c r="C60" s="123" t="s">
        <v>261</v>
      </c>
      <c r="D60" s="123">
        <v>2</v>
      </c>
      <c r="E60" s="124">
        <v>6</v>
      </c>
      <c r="F60" s="117" t="s">
        <v>41</v>
      </c>
      <c r="G60" s="125">
        <v>1</v>
      </c>
      <c r="H60" s="112"/>
      <c r="I60" s="126"/>
      <c r="J60" s="126"/>
      <c r="K60" s="127"/>
      <c r="L60" s="128"/>
      <c r="M60" s="265" t="s">
        <v>221</v>
      </c>
      <c r="N60" s="128">
        <v>3</v>
      </c>
      <c r="O60" s="127"/>
      <c r="P60" s="128">
        <v>2</v>
      </c>
      <c r="Q60" s="126">
        <v>1</v>
      </c>
    </row>
    <row r="61" spans="1:17" ht="11.25">
      <c r="A61" s="121" t="s">
        <v>110</v>
      </c>
      <c r="B61" s="122" t="s">
        <v>110</v>
      </c>
      <c r="C61" s="123" t="s">
        <v>262</v>
      </c>
      <c r="D61" s="123">
        <v>1</v>
      </c>
      <c r="E61" s="124">
        <v>2</v>
      </c>
      <c r="F61" s="117" t="s">
        <v>43</v>
      </c>
      <c r="G61" s="125"/>
      <c r="H61" s="112"/>
      <c r="I61" s="126"/>
      <c r="J61" s="126">
        <v>2</v>
      </c>
      <c r="K61" s="265" t="s">
        <v>217</v>
      </c>
      <c r="L61" s="128">
        <v>2</v>
      </c>
      <c r="M61" s="127"/>
      <c r="N61" s="128"/>
      <c r="O61" s="127"/>
      <c r="P61" s="128"/>
      <c r="Q61" s="126">
        <v>1</v>
      </c>
    </row>
    <row r="62" spans="1:17" ht="45.75" thickBot="1">
      <c r="A62" s="130" t="s">
        <v>111</v>
      </c>
      <c r="B62" s="131" t="s">
        <v>112</v>
      </c>
      <c r="C62" s="132" t="s">
        <v>275</v>
      </c>
      <c r="D62" s="133">
        <v>0</v>
      </c>
      <c r="E62" s="134">
        <v>8</v>
      </c>
      <c r="F62" s="135" t="s">
        <v>41</v>
      </c>
      <c r="G62" s="136">
        <v>1</v>
      </c>
      <c r="H62" s="112"/>
      <c r="I62" s="271" t="s">
        <v>222</v>
      </c>
      <c r="J62" s="137">
        <v>3</v>
      </c>
      <c r="K62" s="138"/>
      <c r="L62" s="139">
        <v>2</v>
      </c>
      <c r="M62" s="138"/>
      <c r="N62" s="139"/>
      <c r="O62" s="138"/>
      <c r="P62" s="139"/>
      <c r="Q62" s="137">
        <v>1</v>
      </c>
    </row>
    <row r="63" spans="8:16" ht="27.75" customHeight="1" thickBot="1">
      <c r="H63" s="140" t="s">
        <v>90</v>
      </c>
      <c r="I63" s="329">
        <v>3</v>
      </c>
      <c r="J63" s="330"/>
      <c r="K63" s="329">
        <v>4</v>
      </c>
      <c r="L63" s="330"/>
      <c r="M63" s="329">
        <v>3</v>
      </c>
      <c r="N63" s="330"/>
      <c r="O63" s="329">
        <v>2</v>
      </c>
      <c r="P63" s="33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M63:N63"/>
    <mergeCell ref="O63:P63"/>
    <mergeCell ref="E49:E50"/>
    <mergeCell ref="F49:F50"/>
    <mergeCell ref="G49:G50"/>
    <mergeCell ref="I49:I50"/>
    <mergeCell ref="I63:J63"/>
    <mergeCell ref="K63:L63"/>
    <mergeCell ref="Q49:Q50"/>
    <mergeCell ref="J49:J50"/>
    <mergeCell ref="K49:K50"/>
    <mergeCell ref="L49:L50"/>
    <mergeCell ref="M49:M50"/>
    <mergeCell ref="N49:N50"/>
    <mergeCell ref="O49:O50"/>
    <mergeCell ref="P49:P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23:B23"/>
    <mergeCell ref="A24:B24"/>
    <mergeCell ref="A25:B25"/>
    <mergeCell ref="A26:B26"/>
    <mergeCell ref="A1:B1"/>
    <mergeCell ref="J1:K1"/>
    <mergeCell ref="J5:P5"/>
    <mergeCell ref="E10:G14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89" customWidth="1"/>
    <col min="5" max="5" width="22.140625" style="189" customWidth="1"/>
    <col min="6" max="6" width="24.8515625" style="190" customWidth="1"/>
    <col min="7" max="7" width="22.140625" style="190" customWidth="1"/>
    <col min="8" max="19" width="29.140625" style="189" customWidth="1"/>
    <col min="20" max="20" width="18.8515625" style="189" bestFit="1" customWidth="1"/>
    <col min="21" max="21" width="16.7109375" style="189" bestFit="1" customWidth="1"/>
    <col min="22" max="22" width="14.8515625" style="191" bestFit="1" customWidth="1"/>
    <col min="23" max="23" width="13.57421875" style="191" bestFit="1" customWidth="1"/>
    <col min="24" max="24" width="6.00390625" style="191" bestFit="1" customWidth="1"/>
    <col min="25" max="25" width="32.421875" style="191" customWidth="1"/>
    <col min="26" max="41" width="12.140625" style="191" customWidth="1"/>
    <col min="42" max="16384" width="11.421875" style="191" customWidth="1"/>
  </cols>
  <sheetData>
    <row r="1" spans="1:25" s="142" customFormat="1" ht="16.5" thickBot="1">
      <c r="A1" s="331" t="s">
        <v>155</v>
      </c>
      <c r="B1" s="332"/>
      <c r="C1" s="141"/>
      <c r="D1" s="141"/>
      <c r="E1" s="141"/>
      <c r="F1" s="141"/>
      <c r="G1" s="141"/>
      <c r="R1" s="143" t="s">
        <v>156</v>
      </c>
      <c r="S1" s="144" t="s">
        <v>157</v>
      </c>
      <c r="T1" s="144" t="s">
        <v>158</v>
      </c>
      <c r="U1" s="144" t="s">
        <v>37</v>
      </c>
      <c r="V1" s="144" t="s">
        <v>38</v>
      </c>
      <c r="W1" s="144" t="s">
        <v>39</v>
      </c>
      <c r="X1" s="144" t="s">
        <v>33</v>
      </c>
      <c r="Y1" s="145" t="s">
        <v>40</v>
      </c>
    </row>
    <row r="2" spans="1:25" s="142" customFormat="1" ht="12">
      <c r="A2" s="333"/>
      <c r="B2" s="333"/>
      <c r="C2" s="333"/>
      <c r="D2" s="146"/>
      <c r="E2" s="146"/>
      <c r="R2" s="147" t="s">
        <v>270</v>
      </c>
      <c r="S2" s="148" t="s">
        <v>270</v>
      </c>
      <c r="T2" s="148">
        <v>0</v>
      </c>
      <c r="U2" s="148" t="s">
        <v>232</v>
      </c>
      <c r="V2" s="148" t="s">
        <v>263</v>
      </c>
      <c r="W2" s="148" t="s">
        <v>153</v>
      </c>
      <c r="X2" s="148" t="s">
        <v>29</v>
      </c>
      <c r="Y2" s="149" t="s">
        <v>41</v>
      </c>
    </row>
    <row r="3" spans="1:25" s="142" customFormat="1" ht="12">
      <c r="A3" s="150" t="s">
        <v>143</v>
      </c>
      <c r="B3" s="151"/>
      <c r="C3" s="151"/>
      <c r="D3" s="151"/>
      <c r="E3" s="152"/>
      <c r="F3" s="152"/>
      <c r="G3" s="152"/>
      <c r="R3" s="147" t="s">
        <v>234</v>
      </c>
      <c r="S3" s="148" t="s">
        <v>233</v>
      </c>
      <c r="T3" s="148">
        <v>1</v>
      </c>
      <c r="U3" s="148" t="s">
        <v>42</v>
      </c>
      <c r="V3" s="148" t="s">
        <v>256</v>
      </c>
      <c r="W3" s="148" t="s">
        <v>152</v>
      </c>
      <c r="X3" s="148" t="s">
        <v>30</v>
      </c>
      <c r="Y3" s="149" t="s">
        <v>43</v>
      </c>
    </row>
    <row r="4" spans="1:25" s="142" customFormat="1" ht="12.75">
      <c r="A4" s="153" t="s">
        <v>156</v>
      </c>
      <c r="B4" s="154" t="s">
        <v>0</v>
      </c>
      <c r="C4" s="155"/>
      <c r="D4" s="155"/>
      <c r="E4" s="156"/>
      <c r="F4" s="157"/>
      <c r="G4" s="346" t="s">
        <v>248</v>
      </c>
      <c r="R4" s="158" t="s">
        <v>159</v>
      </c>
      <c r="S4" s="159" t="s">
        <v>160</v>
      </c>
      <c r="T4" s="148">
        <v>2</v>
      </c>
      <c r="U4" s="159" t="s">
        <v>161</v>
      </c>
      <c r="V4" s="148" t="s">
        <v>272</v>
      </c>
      <c r="W4" s="148" t="s">
        <v>1</v>
      </c>
      <c r="X4" s="148" t="s">
        <v>31</v>
      </c>
      <c r="Y4" s="149" t="s">
        <v>44</v>
      </c>
    </row>
    <row r="5" spans="1:25" s="142" customFormat="1" ht="12.75">
      <c r="A5" s="160" t="s">
        <v>144</v>
      </c>
      <c r="B5" s="150" t="s">
        <v>45</v>
      </c>
      <c r="C5" s="151"/>
      <c r="D5" s="151"/>
      <c r="E5" s="161"/>
      <c r="F5" s="162"/>
      <c r="G5" s="347"/>
      <c r="R5" s="158" t="s">
        <v>162</v>
      </c>
      <c r="S5" s="159" t="s">
        <v>163</v>
      </c>
      <c r="T5" s="148">
        <v>3</v>
      </c>
      <c r="U5" s="148"/>
      <c r="V5" s="148" t="s">
        <v>273</v>
      </c>
      <c r="W5" s="148" t="s">
        <v>154</v>
      </c>
      <c r="X5" s="148"/>
      <c r="Y5" s="149" t="s">
        <v>46</v>
      </c>
    </row>
    <row r="6" spans="1:25" s="142" customFormat="1" ht="12.75">
      <c r="A6" s="160" t="s">
        <v>145</v>
      </c>
      <c r="B6" s="163" t="s">
        <v>146</v>
      </c>
      <c r="C6" s="151"/>
      <c r="D6" s="151"/>
      <c r="E6" s="161"/>
      <c r="F6" s="162"/>
      <c r="G6" s="347"/>
      <c r="R6" s="158" t="s">
        <v>164</v>
      </c>
      <c r="S6" s="159" t="s">
        <v>165</v>
      </c>
      <c r="T6" s="148">
        <v>4</v>
      </c>
      <c r="U6" s="148"/>
      <c r="V6" s="148" t="s">
        <v>257</v>
      </c>
      <c r="W6" s="148"/>
      <c r="X6" s="148"/>
      <c r="Y6" s="149"/>
    </row>
    <row r="7" spans="1:25" s="142" customFormat="1" ht="12.75" customHeight="1">
      <c r="A7" s="160" t="s">
        <v>148</v>
      </c>
      <c r="B7" s="163" t="s">
        <v>149</v>
      </c>
      <c r="C7" s="151"/>
      <c r="D7" s="151"/>
      <c r="E7" s="161"/>
      <c r="F7" s="162"/>
      <c r="G7" s="347"/>
      <c r="R7" s="158" t="s">
        <v>166</v>
      </c>
      <c r="S7" s="159" t="s">
        <v>167</v>
      </c>
      <c r="T7" s="148">
        <v>5</v>
      </c>
      <c r="U7" s="148"/>
      <c r="V7" s="148" t="s">
        <v>274</v>
      </c>
      <c r="W7" s="148"/>
      <c r="X7" s="148"/>
      <c r="Y7" s="149"/>
    </row>
    <row r="8" spans="1:25" s="142" customFormat="1" ht="12.75" customHeight="1">
      <c r="A8" s="160" t="s">
        <v>171</v>
      </c>
      <c r="B8" s="163" t="s">
        <v>172</v>
      </c>
      <c r="C8" s="151"/>
      <c r="D8" s="151"/>
      <c r="E8" s="161"/>
      <c r="F8" s="162"/>
      <c r="G8" s="347"/>
      <c r="R8" s="158" t="s">
        <v>168</v>
      </c>
      <c r="S8" s="159" t="s">
        <v>169</v>
      </c>
      <c r="T8" s="148"/>
      <c r="U8" s="148"/>
      <c r="V8" s="148" t="s">
        <v>258</v>
      </c>
      <c r="W8" s="148"/>
      <c r="X8" s="148"/>
      <c r="Y8" s="149"/>
    </row>
    <row r="9" spans="1:25" s="142" customFormat="1" ht="12.75" customHeight="1">
      <c r="A9" s="160" t="s">
        <v>174</v>
      </c>
      <c r="B9" s="163" t="s">
        <v>175</v>
      </c>
      <c r="C9" s="151"/>
      <c r="D9" s="151"/>
      <c r="E9" s="161"/>
      <c r="F9" s="162"/>
      <c r="G9" s="347"/>
      <c r="H9" s="338" t="s">
        <v>126</v>
      </c>
      <c r="I9" s="339"/>
      <c r="R9" s="158" t="s">
        <v>170</v>
      </c>
      <c r="S9" s="148"/>
      <c r="T9" s="148"/>
      <c r="U9" s="148"/>
      <c r="V9" s="148" t="s">
        <v>259</v>
      </c>
      <c r="W9" s="148"/>
      <c r="X9" s="148"/>
      <c r="Y9" s="149"/>
    </row>
    <row r="10" spans="1:25" s="142" customFormat="1" ht="12.75" customHeight="1">
      <c r="A10" s="160" t="s">
        <v>178</v>
      </c>
      <c r="B10" s="163" t="s">
        <v>135</v>
      </c>
      <c r="C10" s="151"/>
      <c r="D10" s="151"/>
      <c r="E10" s="161"/>
      <c r="F10" s="162"/>
      <c r="G10" s="347"/>
      <c r="H10" s="340"/>
      <c r="I10" s="341"/>
      <c r="R10" s="158" t="s">
        <v>173</v>
      </c>
      <c r="S10" s="148"/>
      <c r="T10" s="148"/>
      <c r="U10" s="148"/>
      <c r="V10" s="148" t="s">
        <v>260</v>
      </c>
      <c r="W10" s="148"/>
      <c r="X10" s="148"/>
      <c r="Y10" s="149"/>
    </row>
    <row r="11" spans="1:25" s="142" customFormat="1" ht="12.75" customHeight="1">
      <c r="A11" s="160" t="s">
        <v>127</v>
      </c>
      <c r="B11" s="163" t="s">
        <v>136</v>
      </c>
      <c r="C11" s="151"/>
      <c r="D11" s="151"/>
      <c r="E11" s="161"/>
      <c r="F11" s="162"/>
      <c r="G11" s="347"/>
      <c r="H11" s="340"/>
      <c r="I11" s="341"/>
      <c r="R11" s="158" t="s">
        <v>176</v>
      </c>
      <c r="S11" s="148"/>
      <c r="T11" s="148"/>
      <c r="U11" s="148"/>
      <c r="V11" s="148" t="s">
        <v>261</v>
      </c>
      <c r="W11" s="148"/>
      <c r="X11" s="148"/>
      <c r="Y11" s="149"/>
    </row>
    <row r="12" spans="1:25" s="142" customFormat="1" ht="12.75">
      <c r="A12" s="160" t="s">
        <v>180</v>
      </c>
      <c r="B12" s="163" t="s">
        <v>195</v>
      </c>
      <c r="C12" s="151"/>
      <c r="D12" s="151"/>
      <c r="E12" s="161"/>
      <c r="F12" s="162"/>
      <c r="G12" s="347"/>
      <c r="H12" s="340"/>
      <c r="I12" s="341"/>
      <c r="R12" s="158" t="s">
        <v>177</v>
      </c>
      <c r="S12" s="148"/>
      <c r="T12" s="148"/>
      <c r="U12" s="148"/>
      <c r="V12" s="148" t="s">
        <v>262</v>
      </c>
      <c r="W12" s="148"/>
      <c r="X12" s="148"/>
      <c r="Y12" s="149"/>
    </row>
    <row r="13" spans="1:25" s="142" customFormat="1" ht="12.75">
      <c r="A13" s="164" t="s">
        <v>182</v>
      </c>
      <c r="B13" s="165" t="s">
        <v>183</v>
      </c>
      <c r="C13" s="166"/>
      <c r="D13" s="166"/>
      <c r="E13" s="167"/>
      <c r="F13" s="168"/>
      <c r="G13" s="348"/>
      <c r="H13" s="342"/>
      <c r="I13" s="343"/>
      <c r="R13" s="158" t="s">
        <v>179</v>
      </c>
      <c r="S13" s="148"/>
      <c r="T13" s="148"/>
      <c r="U13" s="148"/>
      <c r="V13" s="148" t="s">
        <v>275</v>
      </c>
      <c r="W13" s="148"/>
      <c r="X13" s="148"/>
      <c r="Y13" s="149"/>
    </row>
    <row r="14" spans="1:25" s="142" customFormat="1" ht="12.75">
      <c r="A14" s="160" t="s">
        <v>128</v>
      </c>
      <c r="B14" s="163" t="s">
        <v>137</v>
      </c>
      <c r="C14" s="151"/>
      <c r="D14" s="151"/>
      <c r="E14" s="161"/>
      <c r="F14" s="157"/>
      <c r="G14" s="346" t="s">
        <v>264</v>
      </c>
      <c r="R14" s="158" t="s">
        <v>181</v>
      </c>
      <c r="S14" s="148"/>
      <c r="T14" s="148"/>
      <c r="U14" s="148"/>
      <c r="V14" s="148"/>
      <c r="W14" s="148"/>
      <c r="X14" s="148"/>
      <c r="Y14" s="149"/>
    </row>
    <row r="15" spans="1:25" s="142" customFormat="1" ht="12.75">
      <c r="A15" s="160" t="s">
        <v>129</v>
      </c>
      <c r="B15" s="163" t="s">
        <v>138</v>
      </c>
      <c r="C15" s="151"/>
      <c r="D15" s="151"/>
      <c r="E15" s="161"/>
      <c r="F15" s="162"/>
      <c r="G15" s="347"/>
      <c r="R15" s="158" t="s">
        <v>184</v>
      </c>
      <c r="S15" s="148"/>
      <c r="T15" s="148"/>
      <c r="U15" s="148"/>
      <c r="V15" s="148"/>
      <c r="W15" s="148"/>
      <c r="X15" s="148"/>
      <c r="Y15" s="149"/>
    </row>
    <row r="16" spans="1:25" s="142" customFormat="1" ht="12.75" customHeight="1">
      <c r="A16" s="160" t="s">
        <v>130</v>
      </c>
      <c r="B16" s="163" t="s">
        <v>139</v>
      </c>
      <c r="C16" s="151"/>
      <c r="D16" s="151"/>
      <c r="E16" s="161"/>
      <c r="F16" s="162"/>
      <c r="G16" s="347"/>
      <c r="R16" s="158" t="s">
        <v>185</v>
      </c>
      <c r="S16" s="169"/>
      <c r="T16" s="169"/>
      <c r="U16" s="169"/>
      <c r="V16" s="169"/>
      <c r="W16" s="169"/>
      <c r="X16" s="169"/>
      <c r="Y16" s="170"/>
    </row>
    <row r="17" spans="1:25" s="142" customFormat="1" ht="12.75">
      <c r="A17" s="160" t="s">
        <v>131</v>
      </c>
      <c r="B17" s="163" t="s">
        <v>140</v>
      </c>
      <c r="C17" s="151"/>
      <c r="D17" s="151"/>
      <c r="E17" s="161"/>
      <c r="F17" s="162"/>
      <c r="G17" s="347"/>
      <c r="R17" s="158" t="s">
        <v>186</v>
      </c>
      <c r="S17" s="171"/>
      <c r="T17" s="171"/>
      <c r="U17" s="171"/>
      <c r="V17" s="171"/>
      <c r="W17" s="171"/>
      <c r="X17" s="171"/>
      <c r="Y17" s="172"/>
    </row>
    <row r="18" spans="1:25" s="142" customFormat="1" ht="12.75">
      <c r="A18" s="160" t="s">
        <v>245</v>
      </c>
      <c r="B18" s="150" t="s">
        <v>28</v>
      </c>
      <c r="C18" s="151"/>
      <c r="D18" s="151"/>
      <c r="E18" s="161"/>
      <c r="F18" s="162"/>
      <c r="G18" s="347"/>
      <c r="R18" s="158" t="s">
        <v>187</v>
      </c>
      <c r="S18" s="148"/>
      <c r="T18" s="148"/>
      <c r="U18" s="148"/>
      <c r="V18" s="148"/>
      <c r="W18" s="148"/>
      <c r="X18" s="148"/>
      <c r="Y18" s="149"/>
    </row>
    <row r="19" spans="1:25" s="142" customFormat="1" ht="12.75">
      <c r="A19" s="164" t="s">
        <v>194</v>
      </c>
      <c r="B19" s="165" t="s">
        <v>271</v>
      </c>
      <c r="C19" s="166"/>
      <c r="D19" s="166"/>
      <c r="E19" s="167"/>
      <c r="F19" s="168"/>
      <c r="G19" s="348"/>
      <c r="R19" s="158" t="s">
        <v>188</v>
      </c>
      <c r="S19" s="148"/>
      <c r="T19" s="148"/>
      <c r="U19" s="148"/>
      <c r="V19" s="148"/>
      <c r="W19" s="148"/>
      <c r="X19" s="148"/>
      <c r="Y19" s="149"/>
    </row>
    <row r="20" spans="18:25" s="142" customFormat="1" ht="12.75">
      <c r="R20" s="158" t="s">
        <v>189</v>
      </c>
      <c r="S20" s="173"/>
      <c r="T20" s="173"/>
      <c r="U20" s="173"/>
      <c r="V20" s="173"/>
      <c r="W20" s="173"/>
      <c r="X20" s="173"/>
      <c r="Y20" s="174"/>
    </row>
    <row r="21" spans="1:25" s="142" customFormat="1" ht="12.75">
      <c r="A21" s="175" t="s">
        <v>147</v>
      </c>
      <c r="B21" s="175" t="s">
        <v>147</v>
      </c>
      <c r="C21" s="175" t="s">
        <v>147</v>
      </c>
      <c r="D21" s="175" t="s">
        <v>147</v>
      </c>
      <c r="E21" s="175" t="s">
        <v>147</v>
      </c>
      <c r="F21" s="175" t="s">
        <v>147</v>
      </c>
      <c r="G21" s="175" t="s">
        <v>147</v>
      </c>
      <c r="H21" s="175" t="s">
        <v>147</v>
      </c>
      <c r="I21" s="175" t="s">
        <v>147</v>
      </c>
      <c r="J21" s="175" t="s">
        <v>147</v>
      </c>
      <c r="K21" s="176" t="s">
        <v>147</v>
      </c>
      <c r="L21" s="176" t="s">
        <v>147</v>
      </c>
      <c r="M21" s="176" t="s">
        <v>147</v>
      </c>
      <c r="N21" s="176" t="s">
        <v>147</v>
      </c>
      <c r="O21" s="176" t="s">
        <v>147</v>
      </c>
      <c r="P21" s="176" t="s">
        <v>147</v>
      </c>
      <c r="R21" s="158" t="s">
        <v>190</v>
      </c>
      <c r="S21" s="173"/>
      <c r="T21" s="173"/>
      <c r="U21" s="173"/>
      <c r="V21" s="173"/>
      <c r="W21" s="173"/>
      <c r="X21" s="173"/>
      <c r="Y21" s="174"/>
    </row>
    <row r="22" spans="1:25" s="178" customFormat="1" ht="12.75">
      <c r="A22" s="177" t="s">
        <v>156</v>
      </c>
      <c r="B22" s="177" t="s">
        <v>144</v>
      </c>
      <c r="C22" s="177" t="s">
        <v>145</v>
      </c>
      <c r="D22" s="177" t="s">
        <v>148</v>
      </c>
      <c r="E22" s="177" t="s">
        <v>171</v>
      </c>
      <c r="F22" s="177" t="s">
        <v>174</v>
      </c>
      <c r="G22" s="177" t="s">
        <v>132</v>
      </c>
      <c r="H22" s="177" t="s">
        <v>133</v>
      </c>
      <c r="I22" s="177" t="s">
        <v>180</v>
      </c>
      <c r="J22" s="177" t="s">
        <v>182</v>
      </c>
      <c r="K22" s="177" t="s">
        <v>71</v>
      </c>
      <c r="L22" s="177" t="s">
        <v>60</v>
      </c>
      <c r="M22" s="177" t="s">
        <v>61</v>
      </c>
      <c r="N22" s="177" t="s">
        <v>62</v>
      </c>
      <c r="O22" s="177" t="s">
        <v>245</v>
      </c>
      <c r="P22" s="177" t="s">
        <v>194</v>
      </c>
      <c r="R22" s="158" t="s">
        <v>191</v>
      </c>
      <c r="S22" s="173"/>
      <c r="T22" s="173"/>
      <c r="U22" s="173"/>
      <c r="V22" s="173"/>
      <c r="W22" s="173"/>
      <c r="X22" s="173"/>
      <c r="Y22" s="174"/>
    </row>
    <row r="23" spans="1:25" s="182" customFormat="1" ht="14.25">
      <c r="A23" s="179" t="s">
        <v>270</v>
      </c>
      <c r="B23" s="254" t="s">
        <v>2</v>
      </c>
      <c r="C23" s="179" t="s">
        <v>55</v>
      </c>
      <c r="D23" s="179" t="s">
        <v>5</v>
      </c>
      <c r="E23" s="179" t="s">
        <v>56</v>
      </c>
      <c r="F23" s="180" t="s">
        <v>57</v>
      </c>
      <c r="G23" s="179"/>
      <c r="H23" s="179"/>
      <c r="I23" s="179">
        <v>670</v>
      </c>
      <c r="J23" s="179" t="s">
        <v>165</v>
      </c>
      <c r="K23" s="181"/>
      <c r="L23" s="181"/>
      <c r="M23" s="181"/>
      <c r="N23" s="181"/>
      <c r="O23" s="181">
        <v>6.3</v>
      </c>
      <c r="P23" s="181">
        <v>106</v>
      </c>
      <c r="R23" s="158" t="s">
        <v>192</v>
      </c>
      <c r="S23" s="183"/>
      <c r="T23" s="183"/>
      <c r="U23" s="183"/>
      <c r="V23" s="183"/>
      <c r="W23" s="183"/>
      <c r="X23" s="183"/>
      <c r="Y23" s="184"/>
    </row>
    <row r="24" spans="1:25" s="142" customFormat="1" ht="16.5" thickBot="1">
      <c r="A24" s="141"/>
      <c r="B24" s="141"/>
      <c r="C24" s="141"/>
      <c r="D24" s="141"/>
      <c r="E24" s="141"/>
      <c r="F24" s="185"/>
      <c r="G24" s="186" t="s">
        <v>3</v>
      </c>
      <c r="H24" s="187" t="s">
        <v>4</v>
      </c>
      <c r="K24" s="187">
        <v>948665</v>
      </c>
      <c r="L24" s="187">
        <v>6381792</v>
      </c>
      <c r="M24" s="187">
        <v>948592</v>
      </c>
      <c r="N24" s="187">
        <v>6381740</v>
      </c>
      <c r="R24" s="158" t="s">
        <v>193</v>
      </c>
      <c r="S24" s="183"/>
      <c r="T24" s="183"/>
      <c r="U24" s="183"/>
      <c r="V24" s="183"/>
      <c r="W24" s="183"/>
      <c r="X24" s="183"/>
      <c r="Y24" s="184"/>
    </row>
    <row r="25" spans="1:25" s="142" customFormat="1" ht="16.5" thickBot="1">
      <c r="A25" s="331" t="s">
        <v>268</v>
      </c>
      <c r="B25" s="334"/>
      <c r="C25" s="332"/>
      <c r="D25" s="141"/>
      <c r="E25" s="141"/>
      <c r="F25" s="185"/>
      <c r="R25" s="188" t="s">
        <v>235</v>
      </c>
      <c r="S25" s="183"/>
      <c r="T25" s="183"/>
      <c r="U25" s="183"/>
      <c r="V25" s="183"/>
      <c r="W25" s="183"/>
      <c r="X25" s="183"/>
      <c r="Y25" s="184"/>
    </row>
    <row r="26" spans="11:25" ht="12.75">
      <c r="K26" s="142"/>
      <c r="L26" s="142"/>
      <c r="R26" s="188" t="s">
        <v>236</v>
      </c>
      <c r="S26" s="183"/>
      <c r="T26" s="183"/>
      <c r="U26" s="183"/>
      <c r="V26" s="183"/>
      <c r="W26" s="183"/>
      <c r="X26" s="183"/>
      <c r="Y26" s="184"/>
    </row>
    <row r="27" spans="1:25" ht="12.75">
      <c r="A27" s="150" t="s">
        <v>143</v>
      </c>
      <c r="B27" s="192"/>
      <c r="C27" s="192"/>
      <c r="D27" s="192"/>
      <c r="E27" s="146"/>
      <c r="F27" s="189"/>
      <c r="G27" s="189"/>
      <c r="K27" s="142"/>
      <c r="L27" s="142"/>
      <c r="M27" s="142"/>
      <c r="N27" s="142"/>
      <c r="O27" s="142"/>
      <c r="P27" s="142"/>
      <c r="R27" s="188" t="s">
        <v>237</v>
      </c>
      <c r="S27" s="183"/>
      <c r="T27" s="183"/>
      <c r="U27" s="183"/>
      <c r="V27" s="183"/>
      <c r="W27" s="183"/>
      <c r="X27" s="183"/>
      <c r="Y27" s="184"/>
    </row>
    <row r="28" spans="1:25" ht="13.5" thickBot="1">
      <c r="A28" s="153" t="s">
        <v>144</v>
      </c>
      <c r="B28" s="154" t="s">
        <v>26</v>
      </c>
      <c r="C28" s="155"/>
      <c r="D28" s="155"/>
      <c r="E28" s="193"/>
      <c r="H28" s="190"/>
      <c r="I28" s="190"/>
      <c r="R28" s="194" t="s">
        <v>238</v>
      </c>
      <c r="S28" s="195"/>
      <c r="T28" s="195"/>
      <c r="U28" s="195"/>
      <c r="V28" s="195"/>
      <c r="W28" s="195"/>
      <c r="X28" s="196"/>
      <c r="Y28" s="197"/>
    </row>
    <row r="29" spans="1:9" ht="13.5" customHeight="1">
      <c r="A29" s="160" t="s">
        <v>145</v>
      </c>
      <c r="B29" s="163" t="s">
        <v>146</v>
      </c>
      <c r="C29" s="151"/>
      <c r="D29" s="151"/>
      <c r="E29" s="198"/>
      <c r="H29" s="190"/>
      <c r="I29" s="190"/>
    </row>
    <row r="30" spans="1:16" ht="13.5" customHeight="1">
      <c r="A30" s="160" t="s">
        <v>265</v>
      </c>
      <c r="B30" s="163" t="s">
        <v>266</v>
      </c>
      <c r="C30" s="151"/>
      <c r="D30" s="151"/>
      <c r="E30" s="198"/>
      <c r="H30" s="190"/>
      <c r="J30" s="141"/>
      <c r="K30" s="141"/>
      <c r="L30" s="141"/>
      <c r="M30" s="141"/>
      <c r="N30" s="141"/>
      <c r="O30" s="141"/>
      <c r="P30" s="141"/>
    </row>
    <row r="31" spans="1:23" ht="13.5" customHeight="1" thickBot="1">
      <c r="A31" s="160" t="s">
        <v>150</v>
      </c>
      <c r="B31" s="163" t="s">
        <v>267</v>
      </c>
      <c r="C31" s="151"/>
      <c r="D31" s="151"/>
      <c r="E31" s="198"/>
      <c r="H31" s="190"/>
      <c r="I31" s="199"/>
      <c r="J31" s="200"/>
      <c r="K31" s="142"/>
      <c r="L31" s="142"/>
      <c r="M31" s="142"/>
      <c r="V31" s="189"/>
      <c r="W31" s="189"/>
    </row>
    <row r="32" spans="1:23" ht="16.5" thickBot="1">
      <c r="A32" s="160" t="s">
        <v>246</v>
      </c>
      <c r="B32" s="150" t="s">
        <v>25</v>
      </c>
      <c r="C32" s="151"/>
      <c r="D32" s="151"/>
      <c r="E32" s="198"/>
      <c r="G32" s="331" t="s">
        <v>47</v>
      </c>
      <c r="H32" s="334"/>
      <c r="I32" s="334"/>
      <c r="J32" s="332"/>
      <c r="V32" s="189"/>
      <c r="W32" s="189"/>
    </row>
    <row r="33" spans="1:21" ht="12.75">
      <c r="A33" s="164" t="s">
        <v>134</v>
      </c>
      <c r="B33" s="201" t="s">
        <v>141</v>
      </c>
      <c r="C33" s="166"/>
      <c r="D33" s="166"/>
      <c r="E33" s="202"/>
      <c r="G33" s="199"/>
      <c r="H33" s="200"/>
      <c r="I33" s="142"/>
      <c r="J33" s="142"/>
      <c r="U33" s="191"/>
    </row>
    <row r="34" spans="6:21" ht="12.75">
      <c r="F34" s="191"/>
      <c r="G34" s="191"/>
      <c r="H34" s="150" t="s">
        <v>143</v>
      </c>
      <c r="I34" s="192"/>
      <c r="J34" s="192"/>
      <c r="U34" s="191"/>
    </row>
    <row r="35" spans="6:21" ht="12.75">
      <c r="F35" s="191"/>
      <c r="G35" s="191"/>
      <c r="H35" s="203" t="s">
        <v>196</v>
      </c>
      <c r="I35" s="204" t="s">
        <v>48</v>
      </c>
      <c r="J35" s="205"/>
      <c r="U35" s="191"/>
    </row>
    <row r="36" spans="6:21" ht="12.75">
      <c r="F36" s="189"/>
      <c r="G36" s="189"/>
      <c r="H36" s="203" t="s">
        <v>49</v>
      </c>
      <c r="I36" s="204" t="s">
        <v>50</v>
      </c>
      <c r="J36" s="204"/>
      <c r="K36" s="206"/>
      <c r="L36" s="207"/>
      <c r="P36" s="208"/>
      <c r="Q36" s="208"/>
      <c r="R36" s="191"/>
      <c r="S36" s="191"/>
      <c r="T36" s="191"/>
      <c r="U36" s="191"/>
    </row>
    <row r="37" spans="1:21" ht="12.75">
      <c r="A37" s="209"/>
      <c r="B37" s="209"/>
      <c r="C37" s="209"/>
      <c r="D37" s="175" t="s">
        <v>147</v>
      </c>
      <c r="E37" s="176" t="s">
        <v>147</v>
      </c>
      <c r="F37" s="210"/>
      <c r="G37" s="189"/>
      <c r="H37" s="175" t="s">
        <v>147</v>
      </c>
      <c r="I37" s="211" t="s">
        <v>213</v>
      </c>
      <c r="R37" s="208"/>
      <c r="S37" s="208"/>
      <c r="T37" s="191"/>
      <c r="U37" s="191"/>
    </row>
    <row r="38" spans="1:21" ht="12.75">
      <c r="A38" s="177" t="s">
        <v>144</v>
      </c>
      <c r="B38" s="177" t="s">
        <v>145</v>
      </c>
      <c r="C38" s="177" t="s">
        <v>265</v>
      </c>
      <c r="D38" s="177" t="s">
        <v>150</v>
      </c>
      <c r="E38" s="177" t="s">
        <v>246</v>
      </c>
      <c r="F38" s="177" t="s">
        <v>239</v>
      </c>
      <c r="G38" s="177" t="s">
        <v>151</v>
      </c>
      <c r="H38" s="212" t="s">
        <v>196</v>
      </c>
      <c r="I38" s="212" t="s">
        <v>49</v>
      </c>
      <c r="R38" s="208"/>
      <c r="S38" s="208"/>
      <c r="T38" s="191"/>
      <c r="U38" s="191"/>
    </row>
    <row r="39" spans="1:21" ht="14.25">
      <c r="A39" s="213" t="str">
        <f>B23</f>
        <v>06152900</v>
      </c>
      <c r="B39" s="213" t="str">
        <f>C23</f>
        <v>Avance</v>
      </c>
      <c r="C39" s="214" t="str">
        <f>D23</f>
        <v>Avance à Valserres</v>
      </c>
      <c r="D39" s="215">
        <v>41067</v>
      </c>
      <c r="E39" s="181">
        <v>5.3</v>
      </c>
      <c r="F39" s="216" t="s">
        <v>249</v>
      </c>
      <c r="G39" s="217" t="s">
        <v>263</v>
      </c>
      <c r="H39" s="218">
        <v>1</v>
      </c>
      <c r="I39" s="218" t="s">
        <v>43</v>
      </c>
      <c r="R39" s="208"/>
      <c r="S39" s="208"/>
      <c r="T39" s="191"/>
      <c r="U39" s="191"/>
    </row>
    <row r="40" spans="1:21" ht="14.25">
      <c r="A40" s="177" t="s">
        <v>142</v>
      </c>
      <c r="B40" s="219"/>
      <c r="C40" s="219"/>
      <c r="D40" s="220"/>
      <c r="E40" s="219"/>
      <c r="F40" s="216" t="s">
        <v>250</v>
      </c>
      <c r="G40" s="217" t="s">
        <v>256</v>
      </c>
      <c r="H40" s="218"/>
      <c r="I40" s="218"/>
      <c r="R40" s="208"/>
      <c r="S40" s="208"/>
      <c r="T40" s="191"/>
      <c r="U40" s="191"/>
    </row>
    <row r="41" spans="1:21" ht="14.25">
      <c r="A41" s="335"/>
      <c r="B41" s="336"/>
      <c r="C41" s="336"/>
      <c r="D41" s="336"/>
      <c r="E41" s="337"/>
      <c r="F41" s="216" t="s">
        <v>276</v>
      </c>
      <c r="G41" s="217" t="s">
        <v>272</v>
      </c>
      <c r="H41" s="218">
        <v>1</v>
      </c>
      <c r="I41" s="218" t="s">
        <v>43</v>
      </c>
      <c r="R41" s="208"/>
      <c r="S41" s="208"/>
      <c r="T41" s="191"/>
      <c r="U41" s="191"/>
    </row>
    <row r="42" spans="1:21" ht="14.25">
      <c r="A42" s="219"/>
      <c r="B42" s="219"/>
      <c r="C42" s="219"/>
      <c r="D42" s="220"/>
      <c r="E42" s="219"/>
      <c r="F42" s="216" t="s">
        <v>277</v>
      </c>
      <c r="G42" s="217" t="s">
        <v>273</v>
      </c>
      <c r="H42" s="218"/>
      <c r="I42" s="218" t="s">
        <v>46</v>
      </c>
      <c r="R42" s="208"/>
      <c r="S42" s="208"/>
      <c r="T42" s="191"/>
      <c r="U42" s="191"/>
    </row>
    <row r="43" spans="1:21" ht="14.25">
      <c r="A43" s="219"/>
      <c r="B43" s="219"/>
      <c r="C43" s="219"/>
      <c r="D43" s="220"/>
      <c r="E43" s="219"/>
      <c r="F43" s="216" t="s">
        <v>269</v>
      </c>
      <c r="G43" s="217" t="s">
        <v>257</v>
      </c>
      <c r="H43" s="218">
        <v>75</v>
      </c>
      <c r="I43" s="218" t="s">
        <v>41</v>
      </c>
      <c r="O43" s="142"/>
      <c r="P43" s="142"/>
      <c r="Q43" s="142"/>
      <c r="R43" s="142"/>
      <c r="S43" s="142"/>
      <c r="T43" s="191"/>
      <c r="U43" s="191"/>
    </row>
    <row r="44" spans="1:21" ht="14.25">
      <c r="A44" s="219"/>
      <c r="B44" s="219"/>
      <c r="C44" s="219"/>
      <c r="D44" s="220"/>
      <c r="E44" s="219"/>
      <c r="F44" s="216" t="s">
        <v>278</v>
      </c>
      <c r="G44" s="217" t="s">
        <v>274</v>
      </c>
      <c r="H44" s="218">
        <v>2</v>
      </c>
      <c r="I44" s="218" t="s">
        <v>43</v>
      </c>
      <c r="M44" s="142"/>
      <c r="N44" s="142"/>
      <c r="O44" s="142"/>
      <c r="P44" s="142"/>
      <c r="Q44" s="142"/>
      <c r="R44" s="142"/>
      <c r="S44" s="142"/>
      <c r="T44" s="191"/>
      <c r="U44" s="191"/>
    </row>
    <row r="45" spans="1:21" ht="14.25">
      <c r="A45" s="219"/>
      <c r="B45" s="219"/>
      <c r="C45" s="219"/>
      <c r="D45" s="220"/>
      <c r="E45" s="219"/>
      <c r="F45" s="216" t="s">
        <v>251</v>
      </c>
      <c r="G45" s="217" t="s">
        <v>258</v>
      </c>
      <c r="H45" s="218">
        <v>5</v>
      </c>
      <c r="I45" s="218" t="s">
        <v>41</v>
      </c>
      <c r="M45" s="142"/>
      <c r="N45" s="142"/>
      <c r="O45" s="142"/>
      <c r="P45" s="142"/>
      <c r="Q45" s="142"/>
      <c r="R45" s="142"/>
      <c r="S45" s="142"/>
      <c r="T45" s="191"/>
      <c r="U45" s="191"/>
    </row>
    <row r="46" spans="1:21" ht="14.25">
      <c r="A46" s="219"/>
      <c r="B46" s="219"/>
      <c r="C46" s="219"/>
      <c r="D46" s="220"/>
      <c r="E46" s="219"/>
      <c r="F46" s="216" t="s">
        <v>252</v>
      </c>
      <c r="G46" s="217" t="s">
        <v>259</v>
      </c>
      <c r="H46" s="218"/>
      <c r="I46" s="218" t="s">
        <v>46</v>
      </c>
      <c r="M46" s="142"/>
      <c r="N46" s="142"/>
      <c r="O46" s="142"/>
      <c r="P46" s="142"/>
      <c r="Q46" s="142"/>
      <c r="R46" s="142"/>
      <c r="S46" s="142"/>
      <c r="T46" s="142"/>
      <c r="U46" s="142"/>
    </row>
    <row r="47" spans="1:9" s="142" customFormat="1" ht="14.25">
      <c r="A47" s="219"/>
      <c r="B47" s="219"/>
      <c r="C47" s="219"/>
      <c r="D47" s="220"/>
      <c r="E47" s="219"/>
      <c r="F47" s="216" t="s">
        <v>253</v>
      </c>
      <c r="G47" s="217" t="s">
        <v>260</v>
      </c>
      <c r="H47" s="218"/>
      <c r="I47" s="218"/>
    </row>
    <row r="48" spans="1:19" s="142" customFormat="1" ht="14.25">
      <c r="A48" s="219"/>
      <c r="B48" s="219"/>
      <c r="C48" s="219"/>
      <c r="D48" s="220"/>
      <c r="E48" s="219"/>
      <c r="F48" s="216" t="s">
        <v>254</v>
      </c>
      <c r="G48" s="217" t="s">
        <v>261</v>
      </c>
      <c r="H48" s="218">
        <v>6</v>
      </c>
      <c r="I48" s="218" t="s">
        <v>41</v>
      </c>
      <c r="O48" s="189"/>
      <c r="P48" s="189"/>
      <c r="Q48" s="189"/>
      <c r="R48" s="208"/>
      <c r="S48" s="208"/>
    </row>
    <row r="49" spans="1:19" s="142" customFormat="1" ht="14.25">
      <c r="A49" s="219"/>
      <c r="B49" s="219"/>
      <c r="C49" s="219"/>
      <c r="D49" s="220"/>
      <c r="E49" s="219"/>
      <c r="F49" s="216" t="s">
        <v>255</v>
      </c>
      <c r="G49" s="217" t="s">
        <v>262</v>
      </c>
      <c r="H49" s="218">
        <v>2</v>
      </c>
      <c r="I49" s="218" t="s">
        <v>43</v>
      </c>
      <c r="M49" s="189"/>
      <c r="N49" s="189"/>
      <c r="O49" s="189"/>
      <c r="P49" s="189"/>
      <c r="Q49" s="189"/>
      <c r="R49" s="208"/>
      <c r="S49" s="208"/>
    </row>
    <row r="50" spans="1:19" s="142" customFormat="1" ht="14.25">
      <c r="A50" s="219"/>
      <c r="B50" s="219"/>
      <c r="C50" s="219"/>
      <c r="D50" s="220"/>
      <c r="E50" s="219"/>
      <c r="F50" s="216" t="s">
        <v>279</v>
      </c>
      <c r="G50" s="217" t="s">
        <v>275</v>
      </c>
      <c r="H50" s="218">
        <v>8</v>
      </c>
      <c r="I50" s="218" t="s">
        <v>41</v>
      </c>
      <c r="M50" s="189"/>
      <c r="N50" s="189"/>
      <c r="O50" s="189"/>
      <c r="P50" s="189"/>
      <c r="Q50" s="189"/>
      <c r="R50" s="208"/>
      <c r="S50" s="208"/>
    </row>
    <row r="51" spans="1:22" s="142" customFormat="1" ht="16.5" thickBot="1">
      <c r="A51" s="141"/>
      <c r="B51" s="141"/>
      <c r="C51" s="141"/>
      <c r="D51" s="141"/>
      <c r="E51" s="141"/>
      <c r="F51" s="221" t="s">
        <v>51</v>
      </c>
      <c r="G51" s="221"/>
      <c r="H51" s="222">
        <f>SUM(H39:H50)/100</f>
        <v>1</v>
      </c>
      <c r="N51" s="189"/>
      <c r="O51" s="189"/>
      <c r="P51" s="189"/>
      <c r="Q51" s="189"/>
      <c r="R51" s="189"/>
      <c r="S51" s="189"/>
      <c r="T51" s="208"/>
      <c r="U51" s="208"/>
      <c r="V51" s="191"/>
    </row>
    <row r="52" spans="1:21" ht="16.5" thickBot="1">
      <c r="A52" s="331" t="s">
        <v>197</v>
      </c>
      <c r="B52" s="334"/>
      <c r="C52" s="334"/>
      <c r="D52" s="334"/>
      <c r="E52" s="332"/>
      <c r="F52" s="185"/>
      <c r="G52" s="223"/>
      <c r="T52" s="208"/>
      <c r="U52" s="208"/>
    </row>
    <row r="53" spans="7:21" ht="12.75">
      <c r="G53" s="224"/>
      <c r="T53" s="208"/>
      <c r="U53" s="208"/>
    </row>
    <row r="54" spans="1:21" ht="12.75">
      <c r="A54" s="150" t="s">
        <v>143</v>
      </c>
      <c r="B54" s="192"/>
      <c r="C54" s="192"/>
      <c r="D54" s="192"/>
      <c r="E54" s="225"/>
      <c r="F54" s="226"/>
      <c r="G54" s="224"/>
      <c r="T54" s="208"/>
      <c r="U54" s="208"/>
    </row>
    <row r="55" spans="1:21" ht="12.75">
      <c r="A55" s="153" t="s">
        <v>239</v>
      </c>
      <c r="B55" s="154" t="s">
        <v>198</v>
      </c>
      <c r="C55" s="155"/>
      <c r="D55" s="155"/>
      <c r="E55" s="155"/>
      <c r="F55" s="193"/>
      <c r="G55" s="148"/>
      <c r="J55" s="227"/>
      <c r="T55" s="208"/>
      <c r="U55" s="208"/>
    </row>
    <row r="56" spans="1:21" ht="12.75">
      <c r="A56" s="160" t="s">
        <v>199</v>
      </c>
      <c r="B56" s="163" t="s">
        <v>198</v>
      </c>
      <c r="C56" s="151"/>
      <c r="D56" s="151"/>
      <c r="E56" s="151"/>
      <c r="F56" s="198"/>
      <c r="G56" s="148"/>
      <c r="H56" s="150" t="s">
        <v>143</v>
      </c>
      <c r="J56" s="227"/>
      <c r="T56" s="208"/>
      <c r="U56" s="208"/>
    </row>
    <row r="57" spans="1:21" ht="12.75">
      <c r="A57" s="160" t="s">
        <v>24</v>
      </c>
      <c r="B57" s="163" t="s">
        <v>52</v>
      </c>
      <c r="C57" s="151"/>
      <c r="D57" s="151"/>
      <c r="E57" s="151"/>
      <c r="F57" s="198"/>
      <c r="G57" s="148"/>
      <c r="H57" s="228" t="s">
        <v>200</v>
      </c>
      <c r="I57" s="228" t="s">
        <v>151</v>
      </c>
      <c r="J57" s="228" t="s">
        <v>247</v>
      </c>
      <c r="T57" s="208"/>
      <c r="U57" s="208"/>
    </row>
    <row r="58" spans="1:21" ht="12.75">
      <c r="A58" s="160" t="s">
        <v>201</v>
      </c>
      <c r="B58" s="163" t="s">
        <v>202</v>
      </c>
      <c r="C58" s="151"/>
      <c r="D58" s="151"/>
      <c r="E58" s="151"/>
      <c r="F58" s="198"/>
      <c r="G58" s="148"/>
      <c r="H58" s="229" t="s">
        <v>203</v>
      </c>
      <c r="I58" s="229" t="s">
        <v>154</v>
      </c>
      <c r="J58" s="229" t="s">
        <v>244</v>
      </c>
      <c r="T58" s="208"/>
      <c r="U58" s="208"/>
    </row>
    <row r="59" spans="1:21" ht="12.75">
      <c r="A59" s="160" t="s">
        <v>204</v>
      </c>
      <c r="B59" s="163" t="s">
        <v>205</v>
      </c>
      <c r="C59" s="151"/>
      <c r="D59" s="151"/>
      <c r="E59" s="151"/>
      <c r="F59" s="198"/>
      <c r="G59" s="148"/>
      <c r="H59" s="230" t="s">
        <v>206</v>
      </c>
      <c r="I59" s="230" t="s">
        <v>153</v>
      </c>
      <c r="J59" s="230" t="s">
        <v>243</v>
      </c>
      <c r="T59" s="208"/>
      <c r="U59" s="208"/>
    </row>
    <row r="60" spans="1:21" ht="12.75">
      <c r="A60" s="160" t="s">
        <v>207</v>
      </c>
      <c r="B60" s="163" t="s">
        <v>240</v>
      </c>
      <c r="C60" s="151"/>
      <c r="D60" s="151"/>
      <c r="E60" s="151"/>
      <c r="F60" s="198"/>
      <c r="G60" s="148"/>
      <c r="H60" s="230" t="s">
        <v>208</v>
      </c>
      <c r="I60" s="230" t="s">
        <v>152</v>
      </c>
      <c r="J60" s="230" t="s">
        <v>242</v>
      </c>
      <c r="P60" s="190"/>
      <c r="Q60" s="190"/>
      <c r="R60" s="190"/>
      <c r="S60" s="190"/>
      <c r="T60" s="190"/>
      <c r="U60" s="190"/>
    </row>
    <row r="61" spans="1:21" ht="12.75">
      <c r="A61" s="160" t="s">
        <v>209</v>
      </c>
      <c r="B61" s="163" t="s">
        <v>210</v>
      </c>
      <c r="C61" s="151"/>
      <c r="D61" s="151"/>
      <c r="E61" s="151"/>
      <c r="F61" s="198"/>
      <c r="G61" s="231"/>
      <c r="H61" s="232" t="s">
        <v>34</v>
      </c>
      <c r="I61" s="232" t="s">
        <v>1</v>
      </c>
      <c r="J61" s="232" t="s">
        <v>241</v>
      </c>
      <c r="O61" s="190"/>
      <c r="T61" s="208"/>
      <c r="U61" s="208"/>
    </row>
    <row r="62" spans="1:21" ht="12.75">
      <c r="A62" s="164" t="s">
        <v>211</v>
      </c>
      <c r="B62" s="165" t="s">
        <v>212</v>
      </c>
      <c r="C62" s="233"/>
      <c r="D62" s="233"/>
      <c r="E62" s="166"/>
      <c r="F62" s="202"/>
      <c r="G62" s="231"/>
      <c r="H62" s="190"/>
      <c r="T62" s="208"/>
      <c r="U62" s="208"/>
    </row>
    <row r="63" spans="5:22" ht="12.75">
      <c r="E63" s="234"/>
      <c r="F63" s="189"/>
      <c r="H63" s="190"/>
      <c r="T63" s="208"/>
      <c r="U63" s="208"/>
      <c r="V63" s="190"/>
    </row>
    <row r="64" spans="3:22" s="190" customFormat="1" ht="12.75">
      <c r="C64" s="210"/>
      <c r="D64" s="175" t="s">
        <v>147</v>
      </c>
      <c r="E64" s="175" t="s">
        <v>147</v>
      </c>
      <c r="F64" s="175" t="s">
        <v>147</v>
      </c>
      <c r="G64" s="211" t="s">
        <v>213</v>
      </c>
      <c r="H64" s="211" t="s">
        <v>213</v>
      </c>
      <c r="I64" s="211" t="s">
        <v>213</v>
      </c>
      <c r="J64" s="211" t="s">
        <v>213</v>
      </c>
      <c r="K64" s="211" t="s">
        <v>213</v>
      </c>
      <c r="O64" s="189"/>
      <c r="P64" s="189"/>
      <c r="Q64" s="189"/>
      <c r="R64" s="189"/>
      <c r="S64" s="189"/>
      <c r="T64" s="208"/>
      <c r="U64" s="208"/>
      <c r="V64" s="191"/>
    </row>
    <row r="65" spans="1:21" ht="12.75">
      <c r="A65" s="177" t="s">
        <v>144</v>
      </c>
      <c r="B65" s="177" t="s">
        <v>150</v>
      </c>
      <c r="C65" s="235" t="s">
        <v>214</v>
      </c>
      <c r="D65" s="235" t="s">
        <v>239</v>
      </c>
      <c r="E65" s="235" t="s">
        <v>199</v>
      </c>
      <c r="F65" s="235" t="s">
        <v>24</v>
      </c>
      <c r="G65" s="235" t="s">
        <v>201</v>
      </c>
      <c r="H65" s="235" t="s">
        <v>53</v>
      </c>
      <c r="I65" s="235" t="s">
        <v>207</v>
      </c>
      <c r="J65" s="235" t="s">
        <v>209</v>
      </c>
      <c r="K65" s="235" t="s">
        <v>211</v>
      </c>
      <c r="T65" s="208"/>
      <c r="U65" s="208"/>
    </row>
    <row r="66" spans="1:21" ht="14.25">
      <c r="A66" s="236" t="str">
        <f>A39</f>
        <v>06152900</v>
      </c>
      <c r="B66" s="237">
        <f>D39</f>
        <v>41067</v>
      </c>
      <c r="C66" s="238" t="s">
        <v>215</v>
      </c>
      <c r="D66" s="239" t="s">
        <v>263</v>
      </c>
      <c r="E66" s="239" t="s">
        <v>1</v>
      </c>
      <c r="F66" s="240" t="s">
        <v>29</v>
      </c>
      <c r="G66" s="218">
        <v>10</v>
      </c>
      <c r="H66" s="218">
        <v>2</v>
      </c>
      <c r="I66" s="218" t="s">
        <v>232</v>
      </c>
      <c r="J66" s="218"/>
      <c r="K66" s="218"/>
      <c r="T66" s="208"/>
      <c r="U66" s="208"/>
    </row>
    <row r="67" spans="1:21" ht="14.25">
      <c r="A67" s="241" t="str">
        <f aca="true" t="shared" si="0" ref="A67:B77">+A$66</f>
        <v>06152900</v>
      </c>
      <c r="B67" s="242">
        <f t="shared" si="0"/>
        <v>41067</v>
      </c>
      <c r="C67" s="238" t="s">
        <v>216</v>
      </c>
      <c r="D67" s="239" t="s">
        <v>272</v>
      </c>
      <c r="E67" s="239" t="s">
        <v>154</v>
      </c>
      <c r="F67" s="240" t="s">
        <v>29</v>
      </c>
      <c r="G67" s="218">
        <v>15</v>
      </c>
      <c r="H67" s="218">
        <v>0</v>
      </c>
      <c r="I67" s="218" t="s">
        <v>161</v>
      </c>
      <c r="J67" s="218"/>
      <c r="K67" s="218"/>
      <c r="T67" s="208"/>
      <c r="U67" s="208"/>
    </row>
    <row r="68" spans="1:21" ht="14.25">
      <c r="A68" s="241" t="str">
        <f t="shared" si="0"/>
        <v>06152900</v>
      </c>
      <c r="B68" s="242">
        <f t="shared" si="0"/>
        <v>41067</v>
      </c>
      <c r="C68" s="238" t="s">
        <v>217</v>
      </c>
      <c r="D68" s="239" t="s">
        <v>262</v>
      </c>
      <c r="E68" s="239" t="s">
        <v>152</v>
      </c>
      <c r="F68" s="240" t="s">
        <v>29</v>
      </c>
      <c r="G68" s="218">
        <v>10</v>
      </c>
      <c r="H68" s="218">
        <v>0</v>
      </c>
      <c r="I68" s="218" t="s">
        <v>232</v>
      </c>
      <c r="J68" s="218"/>
      <c r="K68" s="218"/>
      <c r="T68" s="208"/>
      <c r="U68" s="208"/>
    </row>
    <row r="69" spans="1:21" ht="14.25">
      <c r="A69" s="241" t="str">
        <f t="shared" si="0"/>
        <v>06152900</v>
      </c>
      <c r="B69" s="242">
        <f t="shared" si="0"/>
        <v>41067</v>
      </c>
      <c r="C69" s="238" t="s">
        <v>218</v>
      </c>
      <c r="D69" s="239" t="s">
        <v>274</v>
      </c>
      <c r="E69" s="239" t="s">
        <v>152</v>
      </c>
      <c r="F69" s="240" t="s">
        <v>29</v>
      </c>
      <c r="G69" s="218">
        <v>40</v>
      </c>
      <c r="H69" s="218">
        <v>0</v>
      </c>
      <c r="I69" s="218" t="s">
        <v>232</v>
      </c>
      <c r="J69" s="218"/>
      <c r="K69" s="218"/>
      <c r="T69" s="208"/>
      <c r="U69" s="208"/>
    </row>
    <row r="70" spans="1:21" ht="14.25">
      <c r="A70" s="241" t="str">
        <f t="shared" si="0"/>
        <v>06152900</v>
      </c>
      <c r="B70" s="242">
        <f t="shared" si="0"/>
        <v>41067</v>
      </c>
      <c r="C70" s="238" t="s">
        <v>219</v>
      </c>
      <c r="D70" s="239" t="s">
        <v>257</v>
      </c>
      <c r="E70" s="239" t="s">
        <v>152</v>
      </c>
      <c r="F70" s="240" t="s">
        <v>30</v>
      </c>
      <c r="G70" s="218">
        <v>25</v>
      </c>
      <c r="H70" s="218">
        <v>0</v>
      </c>
      <c r="I70" s="218" t="s">
        <v>232</v>
      </c>
      <c r="J70" s="218"/>
      <c r="K70" s="218"/>
      <c r="T70" s="208"/>
      <c r="U70" s="208"/>
    </row>
    <row r="71" spans="1:21" ht="14.25">
      <c r="A71" s="241" t="str">
        <f t="shared" si="0"/>
        <v>06152900</v>
      </c>
      <c r="B71" s="242">
        <f t="shared" si="0"/>
        <v>41067</v>
      </c>
      <c r="C71" s="238" t="s">
        <v>220</v>
      </c>
      <c r="D71" s="239" t="s">
        <v>258</v>
      </c>
      <c r="E71" s="239" t="s">
        <v>153</v>
      </c>
      <c r="F71" s="240" t="s">
        <v>30</v>
      </c>
      <c r="G71" s="218">
        <v>10</v>
      </c>
      <c r="H71" s="218">
        <v>0</v>
      </c>
      <c r="I71" s="218" t="s">
        <v>232</v>
      </c>
      <c r="J71" s="218"/>
      <c r="K71" s="218"/>
      <c r="T71" s="208"/>
      <c r="U71" s="208"/>
    </row>
    <row r="72" spans="1:21" ht="14.25">
      <c r="A72" s="241" t="str">
        <f t="shared" si="0"/>
        <v>06152900</v>
      </c>
      <c r="B72" s="242">
        <f t="shared" si="0"/>
        <v>41067</v>
      </c>
      <c r="C72" s="238" t="s">
        <v>221</v>
      </c>
      <c r="D72" s="239" t="s">
        <v>261</v>
      </c>
      <c r="E72" s="239" t="s">
        <v>153</v>
      </c>
      <c r="F72" s="240" t="s">
        <v>30</v>
      </c>
      <c r="G72" s="218">
        <v>30</v>
      </c>
      <c r="H72" s="218">
        <v>0</v>
      </c>
      <c r="I72" s="218" t="s">
        <v>232</v>
      </c>
      <c r="J72" s="218"/>
      <c r="K72" s="218"/>
      <c r="T72" s="208"/>
      <c r="U72" s="208"/>
    </row>
    <row r="73" spans="1:21" ht="14.25">
      <c r="A73" s="241" t="str">
        <f t="shared" si="0"/>
        <v>06152900</v>
      </c>
      <c r="B73" s="242">
        <f t="shared" si="0"/>
        <v>41067</v>
      </c>
      <c r="C73" s="238" t="s">
        <v>222</v>
      </c>
      <c r="D73" s="239" t="s">
        <v>275</v>
      </c>
      <c r="E73" s="239" t="s">
        <v>1</v>
      </c>
      <c r="F73" s="240" t="s">
        <v>30</v>
      </c>
      <c r="G73" s="218">
        <v>8</v>
      </c>
      <c r="H73" s="218">
        <v>0</v>
      </c>
      <c r="I73" s="218" t="s">
        <v>232</v>
      </c>
      <c r="J73" s="218"/>
      <c r="K73" s="218"/>
      <c r="T73" s="208"/>
      <c r="U73" s="208"/>
    </row>
    <row r="74" spans="1:21" ht="14.25">
      <c r="A74" s="241" t="str">
        <f t="shared" si="0"/>
        <v>06152900</v>
      </c>
      <c r="B74" s="242">
        <f t="shared" si="0"/>
        <v>41067</v>
      </c>
      <c r="C74" s="238" t="s">
        <v>223</v>
      </c>
      <c r="D74" s="239" t="s">
        <v>257</v>
      </c>
      <c r="E74" s="239" t="s">
        <v>1</v>
      </c>
      <c r="F74" s="240" t="s">
        <v>31</v>
      </c>
      <c r="G74" s="218">
        <v>15</v>
      </c>
      <c r="H74" s="218">
        <v>0</v>
      </c>
      <c r="I74" s="218" t="s">
        <v>232</v>
      </c>
      <c r="J74" s="218"/>
      <c r="K74" s="218"/>
      <c r="T74" s="208"/>
      <c r="U74" s="208"/>
    </row>
    <row r="75" spans="1:21" ht="14.25">
      <c r="A75" s="241" t="str">
        <f t="shared" si="0"/>
        <v>06152900</v>
      </c>
      <c r="B75" s="242">
        <f t="shared" si="0"/>
        <v>41067</v>
      </c>
      <c r="C75" s="238" t="s">
        <v>224</v>
      </c>
      <c r="D75" s="239" t="s">
        <v>257</v>
      </c>
      <c r="E75" s="239" t="s">
        <v>153</v>
      </c>
      <c r="F75" s="240" t="s">
        <v>31</v>
      </c>
      <c r="G75" s="218">
        <v>15</v>
      </c>
      <c r="H75" s="218">
        <v>1</v>
      </c>
      <c r="I75" s="218" t="s">
        <v>232</v>
      </c>
      <c r="J75" s="218"/>
      <c r="K75" s="218"/>
      <c r="T75" s="208"/>
      <c r="U75" s="208"/>
    </row>
    <row r="76" spans="1:21" ht="14.25">
      <c r="A76" s="241" t="str">
        <f t="shared" si="0"/>
        <v>06152900</v>
      </c>
      <c r="B76" s="242">
        <f t="shared" si="0"/>
        <v>41067</v>
      </c>
      <c r="C76" s="238" t="s">
        <v>225</v>
      </c>
      <c r="D76" s="239" t="s">
        <v>257</v>
      </c>
      <c r="E76" s="239" t="s">
        <v>154</v>
      </c>
      <c r="F76" s="240" t="s">
        <v>31</v>
      </c>
      <c r="G76" s="218">
        <v>10</v>
      </c>
      <c r="H76" s="218">
        <v>3</v>
      </c>
      <c r="I76" s="218" t="s">
        <v>232</v>
      </c>
      <c r="J76" s="218"/>
      <c r="K76" s="218"/>
      <c r="T76" s="208"/>
      <c r="U76" s="208"/>
    </row>
    <row r="77" spans="1:21" ht="14.25">
      <c r="A77" s="241" t="str">
        <f t="shared" si="0"/>
        <v>06152900</v>
      </c>
      <c r="B77" s="242">
        <f t="shared" si="0"/>
        <v>41067</v>
      </c>
      <c r="C77" s="238" t="s">
        <v>226</v>
      </c>
      <c r="D77" s="239" t="s">
        <v>257</v>
      </c>
      <c r="E77" s="239" t="s">
        <v>152</v>
      </c>
      <c r="F77" s="240" t="s">
        <v>31</v>
      </c>
      <c r="G77" s="218">
        <v>20</v>
      </c>
      <c r="H77" s="218">
        <v>0</v>
      </c>
      <c r="I77" s="218" t="s">
        <v>232</v>
      </c>
      <c r="J77" s="218"/>
      <c r="K77" s="218"/>
      <c r="T77" s="208"/>
      <c r="U77" s="208"/>
    </row>
    <row r="78" spans="1:21" ht="16.5" thickBot="1">
      <c r="A78" s="141"/>
      <c r="T78" s="208"/>
      <c r="U78" s="208"/>
    </row>
    <row r="79" spans="1:21" ht="16.5" thickBot="1">
      <c r="A79" s="331" t="s">
        <v>227</v>
      </c>
      <c r="B79" s="332"/>
      <c r="C79" s="141"/>
      <c r="D79" s="141"/>
      <c r="E79" s="141"/>
      <c r="F79" s="141"/>
      <c r="G79" s="142"/>
      <c r="H79" s="142"/>
      <c r="I79" s="142"/>
      <c r="T79" s="208"/>
      <c r="U79" s="208"/>
    </row>
    <row r="80" spans="1:21" ht="12.75">
      <c r="A80" s="142"/>
      <c r="B80" s="142"/>
      <c r="C80" s="142"/>
      <c r="D80" s="142"/>
      <c r="E80" s="142"/>
      <c r="F80" s="142"/>
      <c r="G80" s="142"/>
      <c r="H80" s="142"/>
      <c r="I80" s="142"/>
      <c r="T80" s="208"/>
      <c r="U80" s="208"/>
    </row>
    <row r="81" spans="1:21" ht="12.75">
      <c r="A81" s="150" t="s">
        <v>143</v>
      </c>
      <c r="B81" s="192"/>
      <c r="C81" s="192"/>
      <c r="D81" s="146"/>
      <c r="E81" s="146"/>
      <c r="F81" s="146"/>
      <c r="G81" s="142"/>
      <c r="H81" s="142"/>
      <c r="I81" s="142"/>
      <c r="T81" s="208"/>
      <c r="U81" s="208"/>
    </row>
    <row r="82" spans="1:21" ht="12.75">
      <c r="A82" s="153" t="s">
        <v>228</v>
      </c>
      <c r="B82" s="154" t="s">
        <v>229</v>
      </c>
      <c r="C82" s="243"/>
      <c r="D82" s="244"/>
      <c r="E82" s="146"/>
      <c r="F82" s="142"/>
      <c r="G82" s="245"/>
      <c r="H82" s="142"/>
      <c r="I82" s="142"/>
      <c r="T82" s="208"/>
      <c r="U82" s="208"/>
    </row>
    <row r="83" spans="1:21" ht="12.75">
      <c r="A83" s="160" t="s">
        <v>230</v>
      </c>
      <c r="B83" s="150" t="s">
        <v>231</v>
      </c>
      <c r="C83" s="246"/>
      <c r="D83" s="247"/>
      <c r="E83" s="146"/>
      <c r="F83" s="191"/>
      <c r="G83" s="245"/>
      <c r="H83" s="142"/>
      <c r="I83" s="142"/>
      <c r="T83" s="208"/>
      <c r="U83" s="208"/>
    </row>
    <row r="84" spans="1:21" ht="12.75">
      <c r="A84" s="164" t="s">
        <v>24</v>
      </c>
      <c r="B84" s="165" t="s">
        <v>35</v>
      </c>
      <c r="C84" s="233"/>
      <c r="D84" s="248"/>
      <c r="E84" s="146"/>
      <c r="F84" s="191"/>
      <c r="G84" s="245"/>
      <c r="H84" s="142"/>
      <c r="I84" s="142"/>
      <c r="T84" s="208"/>
      <c r="U84" s="208"/>
    </row>
    <row r="85" spans="1:21" ht="12.75">
      <c r="A85" s="142"/>
      <c r="B85" s="142"/>
      <c r="C85" s="142"/>
      <c r="D85" s="142"/>
      <c r="E85" s="142"/>
      <c r="F85" s="191"/>
      <c r="G85" s="142"/>
      <c r="H85" s="142"/>
      <c r="I85" s="142"/>
      <c r="T85" s="208"/>
      <c r="U85" s="208"/>
    </row>
    <row r="86" spans="1:21" ht="12.75" customHeight="1">
      <c r="A86" s="191"/>
      <c r="B86" s="191"/>
      <c r="C86" s="211" t="s">
        <v>213</v>
      </c>
      <c r="D86" s="175" t="s">
        <v>147</v>
      </c>
      <c r="E86" s="344" t="s">
        <v>54</v>
      </c>
      <c r="F86" s="344"/>
      <c r="G86" s="344"/>
      <c r="H86" s="345" t="s">
        <v>7</v>
      </c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208"/>
      <c r="U86" s="208"/>
    </row>
    <row r="87" spans="1:21" ht="12.75">
      <c r="A87" s="177" t="s">
        <v>144</v>
      </c>
      <c r="B87" s="177" t="s">
        <v>150</v>
      </c>
      <c r="C87" s="177" t="s">
        <v>228</v>
      </c>
      <c r="D87" s="249" t="s">
        <v>230</v>
      </c>
      <c r="E87" s="177" t="s">
        <v>23</v>
      </c>
      <c r="F87" s="177" t="s">
        <v>22</v>
      </c>
      <c r="G87" s="177" t="s">
        <v>21</v>
      </c>
      <c r="H87" s="250" t="s">
        <v>8</v>
      </c>
      <c r="I87" s="177" t="s">
        <v>9</v>
      </c>
      <c r="J87" s="177" t="s">
        <v>10</v>
      </c>
      <c r="K87" s="177" t="s">
        <v>11</v>
      </c>
      <c r="L87" s="177" t="s">
        <v>12</v>
      </c>
      <c r="M87" s="177" t="s">
        <v>13</v>
      </c>
      <c r="N87" s="177" t="s">
        <v>14</v>
      </c>
      <c r="O87" s="177" t="s">
        <v>15</v>
      </c>
      <c r="P87" s="177" t="s">
        <v>16</v>
      </c>
      <c r="Q87" s="177" t="s">
        <v>17</v>
      </c>
      <c r="R87" s="177" t="s">
        <v>18</v>
      </c>
      <c r="S87" s="177" t="s">
        <v>19</v>
      </c>
      <c r="T87" s="208"/>
      <c r="U87" s="208"/>
    </row>
    <row r="88" spans="1:21" ht="14.25">
      <c r="A88" s="213" t="str">
        <f>A66</f>
        <v>06152900</v>
      </c>
      <c r="B88" s="251">
        <f>B66</f>
        <v>41067</v>
      </c>
      <c r="C88" s="255" t="s">
        <v>280</v>
      </c>
      <c r="D88" s="256">
        <v>46</v>
      </c>
      <c r="E88" s="257">
        <v>0</v>
      </c>
      <c r="F88" s="257">
        <v>0</v>
      </c>
      <c r="G88" s="257">
        <v>1</v>
      </c>
      <c r="H88" s="25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08"/>
      <c r="U88" s="208"/>
    </row>
    <row r="89" spans="1:21" ht="14.25">
      <c r="A89" s="241" t="str">
        <f aca="true" t="shared" si="1" ref="A89:B108">+A$88</f>
        <v>06152900</v>
      </c>
      <c r="B89" s="242">
        <f t="shared" si="1"/>
        <v>41067</v>
      </c>
      <c r="C89" s="259" t="s">
        <v>281</v>
      </c>
      <c r="D89" s="256">
        <v>200</v>
      </c>
      <c r="E89" s="257">
        <v>14</v>
      </c>
      <c r="F89" s="257">
        <v>0</v>
      </c>
      <c r="G89" s="257">
        <v>1</v>
      </c>
      <c r="H89" s="25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08"/>
      <c r="U89" s="208"/>
    </row>
    <row r="90" spans="1:21" ht="14.25">
      <c r="A90" s="241" t="str">
        <f t="shared" si="1"/>
        <v>06152900</v>
      </c>
      <c r="B90" s="242">
        <f t="shared" si="1"/>
        <v>41067</v>
      </c>
      <c r="C90" s="255" t="s">
        <v>282</v>
      </c>
      <c r="D90" s="256">
        <v>245</v>
      </c>
      <c r="E90" s="257">
        <v>1</v>
      </c>
      <c r="F90" s="257">
        <v>3</v>
      </c>
      <c r="G90" s="257">
        <v>2</v>
      </c>
      <c r="H90" s="25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08"/>
      <c r="U90" s="208"/>
    </row>
    <row r="91" spans="1:21" ht="14.25">
      <c r="A91" s="241" t="str">
        <f t="shared" si="1"/>
        <v>06152900</v>
      </c>
      <c r="B91" s="242">
        <f t="shared" si="1"/>
        <v>41067</v>
      </c>
      <c r="C91" s="255" t="s">
        <v>283</v>
      </c>
      <c r="D91" s="256">
        <v>183</v>
      </c>
      <c r="E91" s="257">
        <v>1</v>
      </c>
      <c r="F91" s="257">
        <v>0</v>
      </c>
      <c r="G91" s="257">
        <v>4</v>
      </c>
      <c r="H91" s="25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08"/>
      <c r="U91" s="208"/>
    </row>
    <row r="92" spans="1:21" ht="14.25">
      <c r="A92" s="241" t="str">
        <f t="shared" si="1"/>
        <v>06152900</v>
      </c>
      <c r="B92" s="242">
        <f t="shared" si="1"/>
        <v>41067</v>
      </c>
      <c r="C92" s="260" t="s">
        <v>284</v>
      </c>
      <c r="D92" s="256">
        <v>364</v>
      </c>
      <c r="E92" s="257">
        <v>552</v>
      </c>
      <c r="F92" s="257">
        <v>332</v>
      </c>
      <c r="G92" s="257">
        <v>292</v>
      </c>
      <c r="H92" s="25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08"/>
      <c r="U92" s="208"/>
    </row>
    <row r="93" spans="1:21" ht="14.25">
      <c r="A93" s="241" t="str">
        <f t="shared" si="1"/>
        <v>06152900</v>
      </c>
      <c r="B93" s="242">
        <f t="shared" si="1"/>
        <v>41067</v>
      </c>
      <c r="C93" s="260" t="s">
        <v>285</v>
      </c>
      <c r="D93" s="256">
        <v>400</v>
      </c>
      <c r="E93" s="257">
        <v>0</v>
      </c>
      <c r="F93" s="257">
        <v>1</v>
      </c>
      <c r="G93" s="257">
        <v>1</v>
      </c>
      <c r="H93" s="25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08"/>
      <c r="U93" s="208"/>
    </row>
    <row r="94" spans="1:21" ht="14.25">
      <c r="A94" s="241" t="str">
        <f t="shared" si="1"/>
        <v>06152900</v>
      </c>
      <c r="B94" s="242">
        <f t="shared" si="1"/>
        <v>41067</v>
      </c>
      <c r="C94" s="260" t="s">
        <v>295</v>
      </c>
      <c r="D94" s="256">
        <v>2395</v>
      </c>
      <c r="E94" s="257">
        <v>0</v>
      </c>
      <c r="F94" s="257">
        <v>0</v>
      </c>
      <c r="G94" s="257">
        <v>1</v>
      </c>
      <c r="H94" s="25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08"/>
      <c r="U94" s="208"/>
    </row>
    <row r="95" spans="1:21" ht="14.25">
      <c r="A95" s="241" t="str">
        <f t="shared" si="1"/>
        <v>06152900</v>
      </c>
      <c r="B95" s="242">
        <f t="shared" si="1"/>
        <v>41067</v>
      </c>
      <c r="C95" s="255" t="s">
        <v>286</v>
      </c>
      <c r="D95" s="256">
        <v>623</v>
      </c>
      <c r="E95" s="257">
        <v>0</v>
      </c>
      <c r="F95" s="257">
        <v>0</v>
      </c>
      <c r="G95" s="257">
        <v>1</v>
      </c>
      <c r="H95" s="25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08"/>
      <c r="U95" s="208"/>
    </row>
    <row r="96" spans="1:21" ht="14.25">
      <c r="A96" s="241" t="str">
        <f t="shared" si="1"/>
        <v>06152900</v>
      </c>
      <c r="B96" s="242">
        <f t="shared" si="1"/>
        <v>41067</v>
      </c>
      <c r="C96" s="255" t="s">
        <v>287</v>
      </c>
      <c r="D96" s="256">
        <v>625</v>
      </c>
      <c r="E96" s="257">
        <v>1</v>
      </c>
      <c r="F96" s="257">
        <v>0</v>
      </c>
      <c r="G96" s="257">
        <v>1</v>
      </c>
      <c r="H96" s="25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08"/>
      <c r="U96" s="208"/>
    </row>
    <row r="97" spans="1:21" ht="14.25">
      <c r="A97" s="241" t="str">
        <f t="shared" si="1"/>
        <v>06152900</v>
      </c>
      <c r="B97" s="242">
        <f t="shared" si="1"/>
        <v>41067</v>
      </c>
      <c r="C97" s="255" t="s">
        <v>288</v>
      </c>
      <c r="D97" s="256">
        <v>515</v>
      </c>
      <c r="E97" s="257">
        <v>2</v>
      </c>
      <c r="F97" s="257">
        <v>0</v>
      </c>
      <c r="G97" s="257">
        <v>0</v>
      </c>
      <c r="H97" s="25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08"/>
      <c r="U97" s="208"/>
    </row>
    <row r="98" spans="1:21" ht="14.25">
      <c r="A98" s="241" t="str">
        <f t="shared" si="1"/>
        <v>06152900</v>
      </c>
      <c r="B98" s="242">
        <f t="shared" si="1"/>
        <v>41067</v>
      </c>
      <c r="C98" s="261" t="s">
        <v>289</v>
      </c>
      <c r="D98" s="256">
        <v>819</v>
      </c>
      <c r="E98" s="257">
        <v>4</v>
      </c>
      <c r="F98" s="257">
        <v>0</v>
      </c>
      <c r="G98" s="257">
        <v>0</v>
      </c>
      <c r="H98" s="25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08"/>
      <c r="U98" s="208"/>
    </row>
    <row r="99" spans="1:21" ht="14.25">
      <c r="A99" s="241" t="str">
        <f t="shared" si="1"/>
        <v>06152900</v>
      </c>
      <c r="B99" s="242">
        <f t="shared" si="1"/>
        <v>41067</v>
      </c>
      <c r="C99" s="262" t="s">
        <v>290</v>
      </c>
      <c r="D99" s="256">
        <v>807</v>
      </c>
      <c r="E99" s="257">
        <v>268</v>
      </c>
      <c r="F99" s="257">
        <v>24</v>
      </c>
      <c r="G99" s="257">
        <v>18</v>
      </c>
      <c r="H99" s="25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08"/>
      <c r="U99" s="208"/>
    </row>
    <row r="100" spans="1:21" ht="14.25">
      <c r="A100" s="241" t="str">
        <f t="shared" si="1"/>
        <v>06152900</v>
      </c>
      <c r="B100" s="242">
        <f t="shared" si="1"/>
        <v>41067</v>
      </c>
      <c r="C100" s="261" t="s">
        <v>291</v>
      </c>
      <c r="D100" s="256">
        <v>3134</v>
      </c>
      <c r="E100" s="257">
        <v>3</v>
      </c>
      <c r="F100" s="257">
        <v>1</v>
      </c>
      <c r="G100" s="257">
        <v>0</v>
      </c>
      <c r="H100" s="25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08"/>
      <c r="U100" s="208"/>
    </row>
    <row r="101" spans="1:21" ht="14.25">
      <c r="A101" s="241" t="str">
        <f t="shared" si="1"/>
        <v>06152900</v>
      </c>
      <c r="B101" s="242">
        <f t="shared" si="1"/>
        <v>41067</v>
      </c>
      <c r="C101" s="262" t="s">
        <v>292</v>
      </c>
      <c r="D101" s="256">
        <v>783</v>
      </c>
      <c r="E101" s="257">
        <v>1</v>
      </c>
      <c r="F101" s="257">
        <v>0</v>
      </c>
      <c r="G101" s="257">
        <v>0</v>
      </c>
      <c r="H101" s="25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08"/>
      <c r="U101" s="208"/>
    </row>
    <row r="102" spans="1:21" ht="14.25">
      <c r="A102" s="241" t="str">
        <f t="shared" si="1"/>
        <v>06152900</v>
      </c>
      <c r="B102" s="242">
        <f t="shared" si="1"/>
        <v>41067</v>
      </c>
      <c r="C102" s="262" t="s">
        <v>293</v>
      </c>
      <c r="D102" s="256">
        <v>801</v>
      </c>
      <c r="E102" s="257">
        <v>120</v>
      </c>
      <c r="F102" s="257">
        <v>60</v>
      </c>
      <c r="G102" s="257">
        <v>13</v>
      </c>
      <c r="H102" s="25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08"/>
      <c r="U102" s="208"/>
    </row>
    <row r="103" spans="1:21" ht="14.25">
      <c r="A103" s="241" t="str">
        <f t="shared" si="1"/>
        <v>06152900</v>
      </c>
      <c r="B103" s="242">
        <f t="shared" si="1"/>
        <v>41067</v>
      </c>
      <c r="C103" s="262" t="s">
        <v>294</v>
      </c>
      <c r="D103" s="256">
        <v>753</v>
      </c>
      <c r="E103" s="257">
        <v>3</v>
      </c>
      <c r="F103" s="257">
        <v>0</v>
      </c>
      <c r="G103" s="257">
        <v>0</v>
      </c>
      <c r="H103" s="25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08"/>
      <c r="U103" s="208"/>
    </row>
    <row r="104" spans="1:21" ht="14.25">
      <c r="A104" s="241" t="str">
        <f t="shared" si="1"/>
        <v>06152900</v>
      </c>
      <c r="B104" s="242">
        <f t="shared" si="1"/>
        <v>41067</v>
      </c>
      <c r="C104" s="262" t="s">
        <v>296</v>
      </c>
      <c r="D104" s="256">
        <v>933</v>
      </c>
      <c r="E104" s="257">
        <v>11</v>
      </c>
      <c r="F104" s="257">
        <v>3</v>
      </c>
      <c r="G104" s="257">
        <v>5</v>
      </c>
      <c r="H104" s="25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08"/>
      <c r="U104" s="208"/>
    </row>
    <row r="105" spans="1:21" ht="14.25">
      <c r="A105" s="241" t="str">
        <f t="shared" si="1"/>
        <v>06152900</v>
      </c>
      <c r="B105" s="242">
        <f t="shared" si="1"/>
        <v>41067</v>
      </c>
      <c r="C105" s="262" t="s">
        <v>32</v>
      </c>
      <c r="D105" s="256">
        <v>3111</v>
      </c>
      <c r="E105" s="257" t="s">
        <v>27</v>
      </c>
      <c r="F105" s="257" t="s">
        <v>27</v>
      </c>
      <c r="G105" s="257" t="s">
        <v>27</v>
      </c>
      <c r="H105" s="25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08"/>
      <c r="U105" s="208"/>
    </row>
    <row r="106" spans="1:21" ht="14.25">
      <c r="A106" s="241" t="str">
        <f t="shared" si="1"/>
        <v>06152900</v>
      </c>
      <c r="B106" s="242">
        <f t="shared" si="1"/>
        <v>41067</v>
      </c>
      <c r="C106" s="262" t="s">
        <v>20</v>
      </c>
      <c r="D106" s="256">
        <v>906</v>
      </c>
      <c r="E106" s="257">
        <v>0</v>
      </c>
      <c r="F106" s="257">
        <v>0</v>
      </c>
      <c r="G106" s="257" t="s">
        <v>27</v>
      </c>
      <c r="H106" s="25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08"/>
      <c r="U106" s="208"/>
    </row>
    <row r="107" spans="1:21" ht="14.25">
      <c r="A107" s="241" t="str">
        <f t="shared" si="1"/>
        <v>06152900</v>
      </c>
      <c r="B107" s="242">
        <f t="shared" si="1"/>
        <v>41067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08"/>
      <c r="U107" s="208"/>
    </row>
    <row r="108" spans="1:21" ht="14.25">
      <c r="A108" s="241" t="str">
        <f t="shared" si="1"/>
        <v>06152900</v>
      </c>
      <c r="B108" s="242">
        <f t="shared" si="1"/>
        <v>41067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08"/>
      <c r="U108" s="208"/>
    </row>
    <row r="109" spans="1:21" ht="14.25">
      <c r="A109" s="241" t="str">
        <f aca="true" t="shared" si="2" ref="A109:B128">+A$88</f>
        <v>06152900</v>
      </c>
      <c r="B109" s="242">
        <f t="shared" si="2"/>
        <v>41067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08"/>
      <c r="U109" s="208"/>
    </row>
    <row r="110" spans="1:21" ht="14.25">
      <c r="A110" s="241" t="str">
        <f t="shared" si="2"/>
        <v>06152900</v>
      </c>
      <c r="B110" s="242">
        <f t="shared" si="2"/>
        <v>41067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08"/>
      <c r="U110" s="208"/>
    </row>
    <row r="111" spans="1:21" ht="14.25">
      <c r="A111" s="241" t="str">
        <f t="shared" si="2"/>
        <v>06152900</v>
      </c>
      <c r="B111" s="242">
        <f t="shared" si="2"/>
        <v>41067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08"/>
      <c r="U111" s="208"/>
    </row>
    <row r="112" spans="1:21" ht="14.25">
      <c r="A112" s="241" t="str">
        <f t="shared" si="2"/>
        <v>06152900</v>
      </c>
      <c r="B112" s="242">
        <f t="shared" si="2"/>
        <v>41067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08"/>
      <c r="U112" s="208"/>
    </row>
    <row r="113" spans="1:21" ht="14.25">
      <c r="A113" s="241" t="str">
        <f t="shared" si="2"/>
        <v>06152900</v>
      </c>
      <c r="B113" s="242">
        <f t="shared" si="2"/>
        <v>41067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08"/>
      <c r="U113" s="208"/>
    </row>
    <row r="114" spans="1:21" ht="14.25">
      <c r="A114" s="241" t="str">
        <f t="shared" si="2"/>
        <v>06152900</v>
      </c>
      <c r="B114" s="242">
        <f t="shared" si="2"/>
        <v>41067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08"/>
      <c r="U114" s="208"/>
    </row>
    <row r="115" spans="1:21" ht="14.25">
      <c r="A115" s="241" t="str">
        <f t="shared" si="2"/>
        <v>06152900</v>
      </c>
      <c r="B115" s="242">
        <f t="shared" si="2"/>
        <v>41067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08"/>
      <c r="U115" s="208"/>
    </row>
    <row r="116" spans="1:21" ht="14.25">
      <c r="A116" s="241" t="str">
        <f t="shared" si="2"/>
        <v>06152900</v>
      </c>
      <c r="B116" s="242">
        <f t="shared" si="2"/>
        <v>41067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08"/>
      <c r="U116" s="208"/>
    </row>
    <row r="117" spans="1:21" ht="14.25">
      <c r="A117" s="241" t="str">
        <f t="shared" si="2"/>
        <v>06152900</v>
      </c>
      <c r="B117" s="242">
        <f t="shared" si="2"/>
        <v>41067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08"/>
      <c r="U117" s="208"/>
    </row>
    <row r="118" spans="1:21" ht="14.25">
      <c r="A118" s="241" t="str">
        <f t="shared" si="2"/>
        <v>06152900</v>
      </c>
      <c r="B118" s="242">
        <f t="shared" si="2"/>
        <v>41067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08"/>
      <c r="U118" s="208"/>
    </row>
    <row r="119" spans="1:21" ht="14.25">
      <c r="A119" s="241" t="str">
        <f t="shared" si="2"/>
        <v>06152900</v>
      </c>
      <c r="B119" s="242">
        <f t="shared" si="2"/>
        <v>41067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08"/>
      <c r="U119" s="208"/>
    </row>
    <row r="120" spans="1:21" ht="14.25">
      <c r="A120" s="241" t="str">
        <f t="shared" si="2"/>
        <v>06152900</v>
      </c>
      <c r="B120" s="242">
        <f t="shared" si="2"/>
        <v>41067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08"/>
      <c r="U120" s="208"/>
    </row>
    <row r="121" spans="1:21" ht="14.25">
      <c r="A121" s="241" t="str">
        <f t="shared" si="2"/>
        <v>06152900</v>
      </c>
      <c r="B121" s="242">
        <f t="shared" si="2"/>
        <v>41067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08"/>
      <c r="U121" s="208"/>
    </row>
    <row r="122" spans="1:21" ht="14.25">
      <c r="A122" s="241" t="str">
        <f t="shared" si="2"/>
        <v>06152900</v>
      </c>
      <c r="B122" s="242">
        <f t="shared" si="2"/>
        <v>41067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08"/>
      <c r="U122" s="208"/>
    </row>
    <row r="123" spans="1:21" ht="14.25">
      <c r="A123" s="241" t="str">
        <f t="shared" si="2"/>
        <v>06152900</v>
      </c>
      <c r="B123" s="242">
        <f t="shared" si="2"/>
        <v>41067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08"/>
      <c r="U123" s="208"/>
    </row>
    <row r="124" spans="1:21" ht="14.25">
      <c r="A124" s="241" t="str">
        <f t="shared" si="2"/>
        <v>06152900</v>
      </c>
      <c r="B124" s="242">
        <f t="shared" si="2"/>
        <v>41067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08"/>
      <c r="U124" s="208"/>
    </row>
    <row r="125" spans="1:21" ht="14.25">
      <c r="A125" s="241" t="str">
        <f t="shared" si="2"/>
        <v>06152900</v>
      </c>
      <c r="B125" s="242">
        <f t="shared" si="2"/>
        <v>41067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08"/>
      <c r="U125" s="208"/>
    </row>
    <row r="126" spans="1:21" ht="14.25">
      <c r="A126" s="241" t="str">
        <f t="shared" si="2"/>
        <v>06152900</v>
      </c>
      <c r="B126" s="242">
        <f t="shared" si="2"/>
        <v>41067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08"/>
      <c r="U126" s="208"/>
    </row>
    <row r="127" spans="1:21" ht="14.25">
      <c r="A127" s="241" t="str">
        <f t="shared" si="2"/>
        <v>06152900</v>
      </c>
      <c r="B127" s="242">
        <f t="shared" si="2"/>
        <v>41067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08"/>
      <c r="U127" s="208"/>
    </row>
    <row r="128" spans="1:21" ht="14.25">
      <c r="A128" s="241" t="str">
        <f t="shared" si="2"/>
        <v>06152900</v>
      </c>
      <c r="B128" s="242">
        <f t="shared" si="2"/>
        <v>41067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08"/>
      <c r="U128" s="208"/>
    </row>
    <row r="129" spans="1:21" ht="14.25">
      <c r="A129" s="241" t="str">
        <f aca="true" t="shared" si="3" ref="A129:B148">+A$88</f>
        <v>06152900</v>
      </c>
      <c r="B129" s="242">
        <f t="shared" si="3"/>
        <v>41067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08"/>
      <c r="U129" s="208"/>
    </row>
    <row r="130" spans="1:21" ht="14.25">
      <c r="A130" s="241" t="str">
        <f t="shared" si="3"/>
        <v>06152900</v>
      </c>
      <c r="B130" s="242">
        <f t="shared" si="3"/>
        <v>41067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08"/>
      <c r="U130" s="208"/>
    </row>
    <row r="131" spans="1:21" ht="14.25">
      <c r="A131" s="241" t="str">
        <f t="shared" si="3"/>
        <v>06152900</v>
      </c>
      <c r="B131" s="242">
        <f t="shared" si="3"/>
        <v>41067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08"/>
      <c r="U131" s="208"/>
    </row>
    <row r="132" spans="1:21" ht="14.25">
      <c r="A132" s="241" t="str">
        <f t="shared" si="3"/>
        <v>06152900</v>
      </c>
      <c r="B132" s="242">
        <f t="shared" si="3"/>
        <v>41067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08"/>
      <c r="U132" s="208"/>
    </row>
    <row r="133" spans="1:21" ht="14.25">
      <c r="A133" s="241" t="str">
        <f t="shared" si="3"/>
        <v>06152900</v>
      </c>
      <c r="B133" s="242">
        <f t="shared" si="3"/>
        <v>41067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08"/>
      <c r="U133" s="208"/>
    </row>
    <row r="134" spans="1:21" ht="14.25">
      <c r="A134" s="241" t="str">
        <f t="shared" si="3"/>
        <v>06152900</v>
      </c>
      <c r="B134" s="242">
        <f t="shared" si="3"/>
        <v>41067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08"/>
      <c r="U134" s="208"/>
    </row>
    <row r="135" spans="1:21" ht="14.25">
      <c r="A135" s="241" t="str">
        <f t="shared" si="3"/>
        <v>06152900</v>
      </c>
      <c r="B135" s="242">
        <f t="shared" si="3"/>
        <v>41067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08"/>
      <c r="U135" s="208"/>
    </row>
    <row r="136" spans="1:21" ht="14.25">
      <c r="A136" s="241" t="str">
        <f t="shared" si="3"/>
        <v>06152900</v>
      </c>
      <c r="B136" s="242">
        <f t="shared" si="3"/>
        <v>41067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08"/>
      <c r="U136" s="208"/>
    </row>
    <row r="137" spans="1:21" ht="14.25">
      <c r="A137" s="241" t="str">
        <f t="shared" si="3"/>
        <v>06152900</v>
      </c>
      <c r="B137" s="242">
        <f t="shared" si="3"/>
        <v>41067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08"/>
      <c r="U137" s="208"/>
    </row>
    <row r="138" spans="1:21" ht="14.25">
      <c r="A138" s="241" t="str">
        <f t="shared" si="3"/>
        <v>06152900</v>
      </c>
      <c r="B138" s="242">
        <f t="shared" si="3"/>
        <v>41067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08"/>
      <c r="U138" s="208"/>
    </row>
    <row r="139" spans="1:21" ht="14.25">
      <c r="A139" s="241" t="str">
        <f t="shared" si="3"/>
        <v>06152900</v>
      </c>
      <c r="B139" s="242">
        <f t="shared" si="3"/>
        <v>41067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08"/>
      <c r="U139" s="208"/>
    </row>
    <row r="140" spans="1:21" ht="14.25">
      <c r="A140" s="241" t="str">
        <f t="shared" si="3"/>
        <v>06152900</v>
      </c>
      <c r="B140" s="242">
        <f t="shared" si="3"/>
        <v>41067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08"/>
      <c r="U140" s="208"/>
    </row>
    <row r="141" spans="1:21" ht="14.25">
      <c r="A141" s="241" t="str">
        <f t="shared" si="3"/>
        <v>06152900</v>
      </c>
      <c r="B141" s="242">
        <f t="shared" si="3"/>
        <v>41067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08"/>
      <c r="U141" s="208"/>
    </row>
    <row r="142" spans="1:21" ht="14.25">
      <c r="A142" s="241" t="str">
        <f t="shared" si="3"/>
        <v>06152900</v>
      </c>
      <c r="B142" s="242">
        <f t="shared" si="3"/>
        <v>41067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08"/>
      <c r="U142" s="208"/>
    </row>
    <row r="143" spans="1:21" ht="14.25">
      <c r="A143" s="241" t="str">
        <f t="shared" si="3"/>
        <v>06152900</v>
      </c>
      <c r="B143" s="242">
        <f t="shared" si="3"/>
        <v>41067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08"/>
      <c r="U143" s="208"/>
    </row>
    <row r="144" spans="1:21" ht="14.25">
      <c r="A144" s="241" t="str">
        <f t="shared" si="3"/>
        <v>06152900</v>
      </c>
      <c r="B144" s="242">
        <f t="shared" si="3"/>
        <v>41067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08"/>
      <c r="U144" s="208"/>
    </row>
    <row r="145" spans="1:21" ht="14.25">
      <c r="A145" s="241" t="str">
        <f t="shared" si="3"/>
        <v>06152900</v>
      </c>
      <c r="B145" s="242">
        <f t="shared" si="3"/>
        <v>41067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08"/>
      <c r="U145" s="208"/>
    </row>
    <row r="146" spans="1:21" ht="14.25">
      <c r="A146" s="241" t="str">
        <f t="shared" si="3"/>
        <v>06152900</v>
      </c>
      <c r="B146" s="242">
        <f t="shared" si="3"/>
        <v>41067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08"/>
      <c r="U146" s="208"/>
    </row>
    <row r="147" spans="1:21" ht="14.25">
      <c r="A147" s="241" t="str">
        <f t="shared" si="3"/>
        <v>06152900</v>
      </c>
      <c r="B147" s="242">
        <f t="shared" si="3"/>
        <v>41067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08"/>
      <c r="U147" s="208"/>
    </row>
    <row r="148" spans="1:21" ht="14.25">
      <c r="A148" s="241" t="str">
        <f t="shared" si="3"/>
        <v>06152900</v>
      </c>
      <c r="B148" s="242">
        <f t="shared" si="3"/>
        <v>41067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08"/>
      <c r="U148" s="208"/>
    </row>
    <row r="149" spans="1:21" ht="14.25">
      <c r="A149" s="241" t="str">
        <f aca="true" t="shared" si="4" ref="A149:B168">+A$88</f>
        <v>06152900</v>
      </c>
      <c r="B149" s="242">
        <f t="shared" si="4"/>
        <v>41067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08"/>
      <c r="U149" s="208"/>
    </row>
    <row r="150" spans="1:21" ht="14.25">
      <c r="A150" s="241" t="str">
        <f t="shared" si="4"/>
        <v>06152900</v>
      </c>
      <c r="B150" s="242">
        <f t="shared" si="4"/>
        <v>41067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08"/>
      <c r="U150" s="208"/>
    </row>
    <row r="151" spans="1:21" ht="14.25">
      <c r="A151" s="241" t="str">
        <f t="shared" si="4"/>
        <v>06152900</v>
      </c>
      <c r="B151" s="242">
        <f t="shared" si="4"/>
        <v>41067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08"/>
      <c r="U151" s="208"/>
    </row>
    <row r="152" spans="1:21" ht="14.25">
      <c r="A152" s="241" t="str">
        <f t="shared" si="4"/>
        <v>06152900</v>
      </c>
      <c r="B152" s="242">
        <f t="shared" si="4"/>
        <v>41067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08"/>
      <c r="U152" s="208"/>
    </row>
    <row r="153" spans="1:21" ht="14.25">
      <c r="A153" s="241" t="str">
        <f t="shared" si="4"/>
        <v>06152900</v>
      </c>
      <c r="B153" s="242">
        <f t="shared" si="4"/>
        <v>41067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08"/>
      <c r="U153" s="208"/>
    </row>
    <row r="154" spans="1:21" ht="14.25">
      <c r="A154" s="241" t="str">
        <f t="shared" si="4"/>
        <v>06152900</v>
      </c>
      <c r="B154" s="242">
        <f t="shared" si="4"/>
        <v>41067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08"/>
      <c r="U154" s="208"/>
    </row>
    <row r="155" spans="1:21" ht="14.25">
      <c r="A155" s="241" t="str">
        <f t="shared" si="4"/>
        <v>06152900</v>
      </c>
      <c r="B155" s="242">
        <f t="shared" si="4"/>
        <v>41067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08"/>
      <c r="U155" s="208"/>
    </row>
    <row r="156" spans="1:21" ht="14.25">
      <c r="A156" s="241" t="str">
        <f t="shared" si="4"/>
        <v>06152900</v>
      </c>
      <c r="B156" s="242">
        <f t="shared" si="4"/>
        <v>41067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08"/>
      <c r="U156" s="208"/>
    </row>
    <row r="157" spans="1:21" ht="14.25">
      <c r="A157" s="241" t="str">
        <f t="shared" si="4"/>
        <v>06152900</v>
      </c>
      <c r="B157" s="242">
        <f t="shared" si="4"/>
        <v>41067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08"/>
      <c r="U157" s="208"/>
    </row>
    <row r="158" spans="1:21" ht="14.25">
      <c r="A158" s="241" t="str">
        <f t="shared" si="4"/>
        <v>06152900</v>
      </c>
      <c r="B158" s="242">
        <f t="shared" si="4"/>
        <v>41067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08"/>
      <c r="U158" s="208"/>
    </row>
    <row r="159" spans="1:21" ht="14.25">
      <c r="A159" s="241" t="str">
        <f t="shared" si="4"/>
        <v>06152900</v>
      </c>
      <c r="B159" s="242">
        <f t="shared" si="4"/>
        <v>41067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08"/>
      <c r="U159" s="208"/>
    </row>
    <row r="160" spans="1:21" ht="14.25">
      <c r="A160" s="241" t="str">
        <f t="shared" si="4"/>
        <v>06152900</v>
      </c>
      <c r="B160" s="242">
        <f t="shared" si="4"/>
        <v>41067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08"/>
      <c r="U160" s="208"/>
    </row>
    <row r="161" spans="1:21" ht="14.25">
      <c r="A161" s="241" t="str">
        <f t="shared" si="4"/>
        <v>06152900</v>
      </c>
      <c r="B161" s="242">
        <f t="shared" si="4"/>
        <v>41067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08"/>
      <c r="U161" s="208"/>
    </row>
    <row r="162" spans="1:21" ht="14.25">
      <c r="A162" s="241" t="str">
        <f t="shared" si="4"/>
        <v>06152900</v>
      </c>
      <c r="B162" s="242">
        <f t="shared" si="4"/>
        <v>41067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08"/>
      <c r="U162" s="208"/>
    </row>
    <row r="163" spans="1:21" ht="14.25">
      <c r="A163" s="241" t="str">
        <f t="shared" si="4"/>
        <v>06152900</v>
      </c>
      <c r="B163" s="242">
        <f t="shared" si="4"/>
        <v>41067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08"/>
      <c r="U163" s="208"/>
    </row>
    <row r="164" spans="1:21" ht="14.25">
      <c r="A164" s="241" t="str">
        <f t="shared" si="4"/>
        <v>06152900</v>
      </c>
      <c r="B164" s="242">
        <f t="shared" si="4"/>
        <v>41067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08"/>
      <c r="U164" s="208"/>
    </row>
    <row r="165" spans="1:21" ht="14.25">
      <c r="A165" s="241" t="str">
        <f t="shared" si="4"/>
        <v>06152900</v>
      </c>
      <c r="B165" s="242">
        <f t="shared" si="4"/>
        <v>41067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08"/>
      <c r="U165" s="208"/>
    </row>
    <row r="166" spans="1:21" ht="14.25">
      <c r="A166" s="241" t="str">
        <f t="shared" si="4"/>
        <v>06152900</v>
      </c>
      <c r="B166" s="242">
        <f t="shared" si="4"/>
        <v>41067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08"/>
      <c r="U166" s="208"/>
    </row>
    <row r="167" spans="1:21" ht="14.25">
      <c r="A167" s="241" t="str">
        <f t="shared" si="4"/>
        <v>06152900</v>
      </c>
      <c r="B167" s="242">
        <f t="shared" si="4"/>
        <v>41067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08"/>
      <c r="U167" s="208"/>
    </row>
    <row r="168" spans="1:21" ht="14.25">
      <c r="A168" s="241" t="str">
        <f t="shared" si="4"/>
        <v>06152900</v>
      </c>
      <c r="B168" s="242">
        <f t="shared" si="4"/>
        <v>41067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08"/>
      <c r="U168" s="208"/>
    </row>
    <row r="169" spans="1:21" ht="14.25">
      <c r="A169" s="241" t="str">
        <f aca="true" t="shared" si="5" ref="A169:B188">+A$88</f>
        <v>06152900</v>
      </c>
      <c r="B169" s="242">
        <f t="shared" si="5"/>
        <v>41067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08"/>
      <c r="U169" s="208"/>
    </row>
    <row r="170" spans="1:21" ht="14.25">
      <c r="A170" s="241" t="str">
        <f t="shared" si="5"/>
        <v>06152900</v>
      </c>
      <c r="B170" s="242">
        <f t="shared" si="5"/>
        <v>41067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08"/>
      <c r="U170" s="208"/>
    </row>
    <row r="171" spans="1:21" ht="14.25">
      <c r="A171" s="241" t="str">
        <f t="shared" si="5"/>
        <v>06152900</v>
      </c>
      <c r="B171" s="242">
        <f t="shared" si="5"/>
        <v>41067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08"/>
      <c r="U171" s="208"/>
    </row>
    <row r="172" spans="1:21" ht="14.25">
      <c r="A172" s="241" t="str">
        <f t="shared" si="5"/>
        <v>06152900</v>
      </c>
      <c r="B172" s="242">
        <f t="shared" si="5"/>
        <v>41067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08"/>
      <c r="U172" s="208"/>
    </row>
    <row r="173" spans="1:21" ht="14.25">
      <c r="A173" s="241" t="str">
        <f t="shared" si="5"/>
        <v>06152900</v>
      </c>
      <c r="B173" s="242">
        <f t="shared" si="5"/>
        <v>41067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08"/>
      <c r="U173" s="208"/>
    </row>
    <row r="174" spans="1:21" ht="14.25">
      <c r="A174" s="241" t="str">
        <f t="shared" si="5"/>
        <v>06152900</v>
      </c>
      <c r="B174" s="242">
        <f t="shared" si="5"/>
        <v>41067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08"/>
      <c r="U174" s="208"/>
    </row>
    <row r="175" spans="1:21" ht="14.25">
      <c r="A175" s="241" t="str">
        <f t="shared" si="5"/>
        <v>06152900</v>
      </c>
      <c r="B175" s="242">
        <f t="shared" si="5"/>
        <v>41067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08"/>
      <c r="U175" s="208"/>
    </row>
    <row r="176" spans="1:21" ht="14.25">
      <c r="A176" s="241" t="str">
        <f t="shared" si="5"/>
        <v>06152900</v>
      </c>
      <c r="B176" s="242">
        <f t="shared" si="5"/>
        <v>41067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08"/>
      <c r="U176" s="208"/>
    </row>
    <row r="177" spans="1:21" ht="14.25">
      <c r="A177" s="241" t="str">
        <f t="shared" si="5"/>
        <v>06152900</v>
      </c>
      <c r="B177" s="242">
        <f t="shared" si="5"/>
        <v>41067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08"/>
      <c r="U177" s="208"/>
    </row>
    <row r="178" spans="1:21" ht="14.25">
      <c r="A178" s="241" t="str">
        <f t="shared" si="5"/>
        <v>06152900</v>
      </c>
      <c r="B178" s="242">
        <f t="shared" si="5"/>
        <v>41067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08"/>
      <c r="U178" s="208"/>
    </row>
    <row r="179" spans="1:21" ht="14.25">
      <c r="A179" s="241" t="str">
        <f t="shared" si="5"/>
        <v>06152900</v>
      </c>
      <c r="B179" s="242">
        <f t="shared" si="5"/>
        <v>41067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08"/>
      <c r="U179" s="208"/>
    </row>
    <row r="180" spans="1:21" ht="14.25">
      <c r="A180" s="241" t="str">
        <f t="shared" si="5"/>
        <v>06152900</v>
      </c>
      <c r="B180" s="242">
        <f t="shared" si="5"/>
        <v>41067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08"/>
      <c r="U180" s="208"/>
    </row>
    <row r="181" spans="1:21" ht="14.25">
      <c r="A181" s="241" t="str">
        <f t="shared" si="5"/>
        <v>06152900</v>
      </c>
      <c r="B181" s="242">
        <f t="shared" si="5"/>
        <v>41067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08"/>
      <c r="U181" s="208"/>
    </row>
    <row r="182" spans="1:21" ht="14.25">
      <c r="A182" s="241" t="str">
        <f t="shared" si="5"/>
        <v>06152900</v>
      </c>
      <c r="B182" s="242">
        <f t="shared" si="5"/>
        <v>41067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08"/>
      <c r="U182" s="208"/>
    </row>
    <row r="183" spans="1:21" ht="14.25">
      <c r="A183" s="241" t="str">
        <f t="shared" si="5"/>
        <v>06152900</v>
      </c>
      <c r="B183" s="242">
        <f t="shared" si="5"/>
        <v>41067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08"/>
      <c r="U183" s="208"/>
    </row>
    <row r="184" spans="1:21" ht="14.25">
      <c r="A184" s="241" t="str">
        <f t="shared" si="5"/>
        <v>06152900</v>
      </c>
      <c r="B184" s="242">
        <f t="shared" si="5"/>
        <v>41067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08"/>
      <c r="U184" s="208"/>
    </row>
    <row r="185" spans="1:21" ht="14.25">
      <c r="A185" s="241" t="str">
        <f t="shared" si="5"/>
        <v>06152900</v>
      </c>
      <c r="B185" s="242">
        <f t="shared" si="5"/>
        <v>41067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08"/>
      <c r="U185" s="208"/>
    </row>
    <row r="186" spans="1:21" ht="14.25">
      <c r="A186" s="241" t="str">
        <f t="shared" si="5"/>
        <v>06152900</v>
      </c>
      <c r="B186" s="242">
        <f t="shared" si="5"/>
        <v>41067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08"/>
      <c r="U186" s="208"/>
    </row>
    <row r="187" spans="1:21" ht="14.25">
      <c r="A187" s="241" t="str">
        <f t="shared" si="5"/>
        <v>06152900</v>
      </c>
      <c r="B187" s="242">
        <f t="shared" si="5"/>
        <v>41067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08"/>
      <c r="U187" s="208"/>
    </row>
    <row r="188" spans="1:21" ht="14.25">
      <c r="A188" s="241" t="str">
        <f t="shared" si="5"/>
        <v>06152900</v>
      </c>
      <c r="B188" s="242">
        <f t="shared" si="5"/>
        <v>41067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08"/>
      <c r="U188" s="208"/>
    </row>
    <row r="189" spans="1:21" ht="14.25">
      <c r="A189" s="241" t="str">
        <f aca="true" t="shared" si="6" ref="A189:B208">+A$88</f>
        <v>06152900</v>
      </c>
      <c r="B189" s="242">
        <f t="shared" si="6"/>
        <v>41067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08"/>
      <c r="U189" s="208"/>
    </row>
    <row r="190" spans="1:21" ht="14.25">
      <c r="A190" s="241" t="str">
        <f t="shared" si="6"/>
        <v>06152900</v>
      </c>
      <c r="B190" s="242">
        <f t="shared" si="6"/>
        <v>41067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08"/>
      <c r="U190" s="208"/>
    </row>
    <row r="191" spans="1:21" ht="14.25">
      <c r="A191" s="241" t="str">
        <f t="shared" si="6"/>
        <v>06152900</v>
      </c>
      <c r="B191" s="242">
        <f t="shared" si="6"/>
        <v>41067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08"/>
      <c r="U191" s="208"/>
    </row>
    <row r="192" spans="1:21" ht="14.25">
      <c r="A192" s="241" t="str">
        <f t="shared" si="6"/>
        <v>06152900</v>
      </c>
      <c r="B192" s="242">
        <f t="shared" si="6"/>
        <v>41067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08"/>
      <c r="U192" s="208"/>
    </row>
    <row r="193" spans="1:21" ht="14.25">
      <c r="A193" s="241" t="str">
        <f t="shared" si="6"/>
        <v>06152900</v>
      </c>
      <c r="B193" s="242">
        <f t="shared" si="6"/>
        <v>41067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08"/>
      <c r="U193" s="208"/>
    </row>
    <row r="194" spans="1:21" ht="14.25">
      <c r="A194" s="241" t="str">
        <f t="shared" si="6"/>
        <v>06152900</v>
      </c>
      <c r="B194" s="242">
        <f t="shared" si="6"/>
        <v>41067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08"/>
      <c r="U194" s="208"/>
    </row>
    <row r="195" spans="1:21" ht="14.25">
      <c r="A195" s="241" t="str">
        <f t="shared" si="6"/>
        <v>06152900</v>
      </c>
      <c r="B195" s="242">
        <f t="shared" si="6"/>
        <v>41067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08"/>
      <c r="U195" s="208"/>
    </row>
    <row r="196" spans="1:21" ht="14.25">
      <c r="A196" s="241" t="str">
        <f t="shared" si="6"/>
        <v>06152900</v>
      </c>
      <c r="B196" s="242">
        <f t="shared" si="6"/>
        <v>41067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08"/>
      <c r="U196" s="208"/>
    </row>
    <row r="197" spans="1:21" ht="14.25">
      <c r="A197" s="241" t="str">
        <f t="shared" si="6"/>
        <v>06152900</v>
      </c>
      <c r="B197" s="242">
        <f t="shared" si="6"/>
        <v>41067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08"/>
      <c r="U197" s="208"/>
    </row>
    <row r="198" spans="1:21" ht="14.25">
      <c r="A198" s="241" t="str">
        <f t="shared" si="6"/>
        <v>06152900</v>
      </c>
      <c r="B198" s="242">
        <f t="shared" si="6"/>
        <v>41067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08"/>
      <c r="U198" s="208"/>
    </row>
    <row r="199" spans="1:21" ht="14.25">
      <c r="A199" s="241" t="str">
        <f t="shared" si="6"/>
        <v>06152900</v>
      </c>
      <c r="B199" s="242">
        <f t="shared" si="6"/>
        <v>41067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08"/>
      <c r="U199" s="208"/>
    </row>
    <row r="200" spans="1:21" ht="14.25">
      <c r="A200" s="241" t="str">
        <f t="shared" si="6"/>
        <v>06152900</v>
      </c>
      <c r="B200" s="242">
        <f t="shared" si="6"/>
        <v>41067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08"/>
      <c r="U200" s="208"/>
    </row>
    <row r="201" spans="1:21" ht="14.25">
      <c r="A201" s="241" t="str">
        <f t="shared" si="6"/>
        <v>06152900</v>
      </c>
      <c r="B201" s="242">
        <f t="shared" si="6"/>
        <v>41067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08"/>
      <c r="U201" s="208"/>
    </row>
    <row r="202" spans="1:21" ht="14.25">
      <c r="A202" s="241" t="str">
        <f t="shared" si="6"/>
        <v>06152900</v>
      </c>
      <c r="B202" s="242">
        <f t="shared" si="6"/>
        <v>41067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08"/>
      <c r="U202" s="208"/>
    </row>
    <row r="203" spans="1:21" ht="14.25">
      <c r="A203" s="241" t="str">
        <f t="shared" si="6"/>
        <v>06152900</v>
      </c>
      <c r="B203" s="242">
        <f t="shared" si="6"/>
        <v>41067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08"/>
      <c r="U203" s="208"/>
    </row>
    <row r="204" spans="1:21" ht="14.25">
      <c r="A204" s="241" t="str">
        <f t="shared" si="6"/>
        <v>06152900</v>
      </c>
      <c r="B204" s="242">
        <f t="shared" si="6"/>
        <v>41067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08"/>
      <c r="U204" s="208"/>
    </row>
    <row r="205" spans="1:21" ht="14.25">
      <c r="A205" s="241" t="str">
        <f t="shared" si="6"/>
        <v>06152900</v>
      </c>
      <c r="B205" s="242">
        <f t="shared" si="6"/>
        <v>41067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08"/>
      <c r="U205" s="208"/>
    </row>
    <row r="206" spans="1:21" ht="14.25">
      <c r="A206" s="241" t="str">
        <f t="shared" si="6"/>
        <v>06152900</v>
      </c>
      <c r="B206" s="242">
        <f t="shared" si="6"/>
        <v>41067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08"/>
      <c r="U206" s="208"/>
    </row>
    <row r="207" spans="1:21" ht="14.25">
      <c r="A207" s="241" t="str">
        <f t="shared" si="6"/>
        <v>06152900</v>
      </c>
      <c r="B207" s="242">
        <f t="shared" si="6"/>
        <v>41067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08"/>
      <c r="U207" s="208"/>
    </row>
    <row r="208" spans="1:21" ht="14.25">
      <c r="A208" s="241" t="str">
        <f t="shared" si="6"/>
        <v>06152900</v>
      </c>
      <c r="B208" s="242">
        <f t="shared" si="6"/>
        <v>41067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08"/>
      <c r="U208" s="208"/>
    </row>
    <row r="209" spans="1:21" ht="14.25">
      <c r="A209" s="241" t="str">
        <f aca="true" t="shared" si="7" ref="A209:B228">+A$88</f>
        <v>06152900</v>
      </c>
      <c r="B209" s="242">
        <f t="shared" si="7"/>
        <v>41067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08"/>
      <c r="U209" s="208"/>
    </row>
    <row r="210" spans="1:21" ht="14.25">
      <c r="A210" s="241" t="str">
        <f t="shared" si="7"/>
        <v>06152900</v>
      </c>
      <c r="B210" s="242">
        <f t="shared" si="7"/>
        <v>41067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08"/>
      <c r="U210" s="208"/>
    </row>
    <row r="211" spans="1:21" ht="14.25">
      <c r="A211" s="241" t="str">
        <f t="shared" si="7"/>
        <v>06152900</v>
      </c>
      <c r="B211" s="242">
        <f t="shared" si="7"/>
        <v>41067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08"/>
      <c r="U211" s="208"/>
    </row>
    <row r="212" spans="1:21" ht="14.25">
      <c r="A212" s="241" t="str">
        <f t="shared" si="7"/>
        <v>06152900</v>
      </c>
      <c r="B212" s="242">
        <f t="shared" si="7"/>
        <v>41067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08"/>
      <c r="U212" s="208"/>
    </row>
    <row r="213" spans="1:21" ht="14.25">
      <c r="A213" s="241" t="str">
        <f t="shared" si="7"/>
        <v>06152900</v>
      </c>
      <c r="B213" s="242">
        <f t="shared" si="7"/>
        <v>41067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08"/>
      <c r="U213" s="208"/>
    </row>
    <row r="214" spans="1:21" ht="14.25">
      <c r="A214" s="241" t="str">
        <f t="shared" si="7"/>
        <v>06152900</v>
      </c>
      <c r="B214" s="242">
        <f t="shared" si="7"/>
        <v>41067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08"/>
      <c r="U214" s="208"/>
    </row>
    <row r="215" spans="1:21" ht="14.25">
      <c r="A215" s="241" t="str">
        <f t="shared" si="7"/>
        <v>06152900</v>
      </c>
      <c r="B215" s="242">
        <f t="shared" si="7"/>
        <v>41067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08"/>
      <c r="U215" s="208"/>
    </row>
    <row r="216" spans="1:21" ht="14.25">
      <c r="A216" s="241" t="str">
        <f t="shared" si="7"/>
        <v>06152900</v>
      </c>
      <c r="B216" s="242">
        <f t="shared" si="7"/>
        <v>41067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08"/>
      <c r="U216" s="208"/>
    </row>
    <row r="217" spans="1:21" ht="14.25">
      <c r="A217" s="241" t="str">
        <f t="shared" si="7"/>
        <v>06152900</v>
      </c>
      <c r="B217" s="242">
        <f t="shared" si="7"/>
        <v>41067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08"/>
      <c r="U217" s="208"/>
    </row>
    <row r="218" spans="1:21" ht="14.25">
      <c r="A218" s="241" t="str">
        <f t="shared" si="7"/>
        <v>06152900</v>
      </c>
      <c r="B218" s="242">
        <f t="shared" si="7"/>
        <v>41067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08"/>
      <c r="U218" s="208"/>
    </row>
    <row r="219" spans="1:21" ht="14.25">
      <c r="A219" s="241" t="str">
        <f t="shared" si="7"/>
        <v>06152900</v>
      </c>
      <c r="B219" s="242">
        <f t="shared" si="7"/>
        <v>41067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08"/>
      <c r="U219" s="208"/>
    </row>
    <row r="220" spans="1:21" ht="14.25">
      <c r="A220" s="241" t="str">
        <f t="shared" si="7"/>
        <v>06152900</v>
      </c>
      <c r="B220" s="242">
        <f t="shared" si="7"/>
        <v>41067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08"/>
      <c r="U220" s="208"/>
    </row>
    <row r="221" spans="1:21" ht="14.25">
      <c r="A221" s="241" t="str">
        <f t="shared" si="7"/>
        <v>06152900</v>
      </c>
      <c r="B221" s="242">
        <f t="shared" si="7"/>
        <v>41067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08"/>
      <c r="U221" s="208"/>
    </row>
    <row r="222" spans="1:21" ht="14.25">
      <c r="A222" s="241" t="str">
        <f t="shared" si="7"/>
        <v>06152900</v>
      </c>
      <c r="B222" s="242">
        <f t="shared" si="7"/>
        <v>41067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08"/>
      <c r="U222" s="208"/>
    </row>
    <row r="223" spans="1:21" ht="14.25">
      <c r="A223" s="241" t="str">
        <f t="shared" si="7"/>
        <v>06152900</v>
      </c>
      <c r="B223" s="242">
        <f t="shared" si="7"/>
        <v>41067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08"/>
      <c r="U223" s="208"/>
    </row>
    <row r="224" spans="1:21" ht="14.25">
      <c r="A224" s="241" t="str">
        <f t="shared" si="7"/>
        <v>06152900</v>
      </c>
      <c r="B224" s="242">
        <f t="shared" si="7"/>
        <v>41067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08"/>
      <c r="U224" s="208"/>
    </row>
    <row r="225" spans="1:21" ht="14.25">
      <c r="A225" s="241" t="str">
        <f t="shared" si="7"/>
        <v>06152900</v>
      </c>
      <c r="B225" s="242">
        <f t="shared" si="7"/>
        <v>41067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08"/>
      <c r="U225" s="208"/>
    </row>
    <row r="226" spans="1:21" ht="14.25">
      <c r="A226" s="241" t="str">
        <f t="shared" si="7"/>
        <v>06152900</v>
      </c>
      <c r="B226" s="242">
        <f t="shared" si="7"/>
        <v>41067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08"/>
      <c r="U226" s="208"/>
    </row>
    <row r="227" spans="1:21" ht="14.25">
      <c r="A227" s="241" t="str">
        <f t="shared" si="7"/>
        <v>06152900</v>
      </c>
      <c r="B227" s="242">
        <f t="shared" si="7"/>
        <v>41067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08"/>
      <c r="U227" s="208"/>
    </row>
    <row r="228" spans="1:21" ht="14.25">
      <c r="A228" s="241" t="str">
        <f t="shared" si="7"/>
        <v>06152900</v>
      </c>
      <c r="B228" s="242">
        <f t="shared" si="7"/>
        <v>41067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08"/>
      <c r="U228" s="208"/>
    </row>
    <row r="229" spans="1:21" ht="14.25">
      <c r="A229" s="241" t="str">
        <f aca="true" t="shared" si="8" ref="A229:B243">+A$88</f>
        <v>06152900</v>
      </c>
      <c r="B229" s="242">
        <f t="shared" si="8"/>
        <v>41067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08"/>
      <c r="U229" s="208"/>
    </row>
    <row r="230" spans="1:21" ht="14.25">
      <c r="A230" s="241" t="str">
        <f t="shared" si="8"/>
        <v>06152900</v>
      </c>
      <c r="B230" s="242">
        <f t="shared" si="8"/>
        <v>41067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08"/>
      <c r="U230" s="208"/>
    </row>
    <row r="231" spans="1:21" ht="14.25">
      <c r="A231" s="241" t="str">
        <f t="shared" si="8"/>
        <v>06152900</v>
      </c>
      <c r="B231" s="242">
        <f t="shared" si="8"/>
        <v>41067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08"/>
      <c r="U231" s="208"/>
    </row>
    <row r="232" spans="1:21" ht="14.25">
      <c r="A232" s="241" t="str">
        <f t="shared" si="8"/>
        <v>06152900</v>
      </c>
      <c r="B232" s="242">
        <f t="shared" si="8"/>
        <v>41067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08"/>
      <c r="U232" s="208"/>
    </row>
    <row r="233" spans="1:21" ht="14.25">
      <c r="A233" s="241" t="str">
        <f t="shared" si="8"/>
        <v>06152900</v>
      </c>
      <c r="B233" s="242">
        <f t="shared" si="8"/>
        <v>41067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08"/>
      <c r="U233" s="208"/>
    </row>
    <row r="234" spans="1:21" ht="14.25">
      <c r="A234" s="241" t="str">
        <f t="shared" si="8"/>
        <v>06152900</v>
      </c>
      <c r="B234" s="242">
        <f t="shared" si="8"/>
        <v>41067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08"/>
      <c r="U234" s="208"/>
    </row>
    <row r="235" spans="1:21" ht="14.25">
      <c r="A235" s="241" t="str">
        <f t="shared" si="8"/>
        <v>06152900</v>
      </c>
      <c r="B235" s="242">
        <f t="shared" si="8"/>
        <v>41067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08"/>
      <c r="U235" s="208"/>
    </row>
    <row r="236" spans="1:21" ht="14.25">
      <c r="A236" s="241" t="str">
        <f t="shared" si="8"/>
        <v>06152900</v>
      </c>
      <c r="B236" s="242">
        <f t="shared" si="8"/>
        <v>41067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08"/>
      <c r="U236" s="208"/>
    </row>
    <row r="237" spans="1:21" ht="14.25">
      <c r="A237" s="241" t="str">
        <f t="shared" si="8"/>
        <v>06152900</v>
      </c>
      <c r="B237" s="242">
        <f t="shared" si="8"/>
        <v>41067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08"/>
      <c r="U237" s="208"/>
    </row>
    <row r="238" spans="1:21" ht="14.25">
      <c r="A238" s="241" t="str">
        <f t="shared" si="8"/>
        <v>06152900</v>
      </c>
      <c r="B238" s="242">
        <f t="shared" si="8"/>
        <v>41067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08"/>
      <c r="U238" s="208"/>
    </row>
    <row r="239" spans="1:21" ht="14.25">
      <c r="A239" s="241" t="str">
        <f t="shared" si="8"/>
        <v>06152900</v>
      </c>
      <c r="B239" s="242">
        <f t="shared" si="8"/>
        <v>41067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08"/>
      <c r="U239" s="208"/>
    </row>
    <row r="240" spans="1:21" ht="14.25">
      <c r="A240" s="241" t="str">
        <f t="shared" si="8"/>
        <v>06152900</v>
      </c>
      <c r="B240" s="242">
        <f t="shared" si="8"/>
        <v>41067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08"/>
      <c r="U240" s="208"/>
    </row>
    <row r="241" spans="1:21" ht="14.25">
      <c r="A241" s="241" t="str">
        <f t="shared" si="8"/>
        <v>06152900</v>
      </c>
      <c r="B241" s="242">
        <f t="shared" si="8"/>
        <v>41067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08"/>
      <c r="U241" s="208"/>
    </row>
    <row r="242" spans="1:21" ht="14.25">
      <c r="A242" s="241" t="str">
        <f t="shared" si="8"/>
        <v>06152900</v>
      </c>
      <c r="B242" s="242">
        <f t="shared" si="8"/>
        <v>41067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08"/>
      <c r="U242" s="208"/>
    </row>
    <row r="243" spans="1:21" ht="14.25">
      <c r="A243" s="241" t="str">
        <f t="shared" si="8"/>
        <v>06152900</v>
      </c>
      <c r="B243" s="242">
        <f t="shared" si="8"/>
        <v>41067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08"/>
      <c r="U243" s="208"/>
    </row>
    <row r="244" spans="3:21" ht="12.75">
      <c r="C244" s="252"/>
      <c r="D244" s="252"/>
      <c r="E244" s="252"/>
      <c r="F244" s="253"/>
      <c r="G244" s="253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08"/>
      <c r="U244" s="208"/>
    </row>
    <row r="245" spans="3:21" ht="12.75">
      <c r="C245" s="252"/>
      <c r="D245" s="252"/>
      <c r="E245" s="252"/>
      <c r="F245" s="253"/>
      <c r="G245" s="253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08"/>
      <c r="U245" s="208"/>
    </row>
    <row r="246" spans="3:21" ht="12.75">
      <c r="C246" s="252"/>
      <c r="D246" s="252"/>
      <c r="E246" s="252"/>
      <c r="F246" s="253"/>
      <c r="G246" s="253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08"/>
      <c r="U246" s="208"/>
    </row>
    <row r="247" spans="3:21" ht="12.75">
      <c r="C247" s="252"/>
      <c r="D247" s="252"/>
      <c r="E247" s="252"/>
      <c r="F247" s="253"/>
      <c r="G247" s="253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08"/>
      <c r="U247" s="208"/>
    </row>
    <row r="248" spans="3:21" ht="12.75">
      <c r="C248" s="252"/>
      <c r="D248" s="252"/>
      <c r="E248" s="252"/>
      <c r="F248" s="253"/>
      <c r="G248" s="253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08"/>
      <c r="U248" s="208"/>
    </row>
    <row r="249" spans="3:21" ht="12.75">
      <c r="C249" s="252"/>
      <c r="D249" s="252"/>
      <c r="E249" s="252"/>
      <c r="F249" s="253"/>
      <c r="G249" s="253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08"/>
      <c r="U249" s="208"/>
    </row>
    <row r="250" spans="3:21" ht="12.75">
      <c r="C250" s="252"/>
      <c r="D250" s="252"/>
      <c r="E250" s="252"/>
      <c r="F250" s="253"/>
      <c r="G250" s="253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08"/>
      <c r="U250" s="208"/>
    </row>
    <row r="251" spans="3:21" ht="12.75">
      <c r="C251" s="252"/>
      <c r="D251" s="252"/>
      <c r="E251" s="252"/>
      <c r="F251" s="253"/>
      <c r="G251" s="253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08"/>
      <c r="U251" s="208"/>
    </row>
    <row r="252" spans="3:21" ht="12.75">
      <c r="C252" s="252"/>
      <c r="D252" s="252"/>
      <c r="E252" s="252"/>
      <c r="F252" s="253"/>
      <c r="G252" s="253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08"/>
      <c r="U252" s="208"/>
    </row>
    <row r="253" spans="3:21" ht="12.75">
      <c r="C253" s="252"/>
      <c r="D253" s="252"/>
      <c r="E253" s="252"/>
      <c r="F253" s="253"/>
      <c r="G253" s="253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252"/>
      <c r="T253" s="208"/>
      <c r="U253" s="208"/>
    </row>
    <row r="254" spans="3:21" ht="12.75">
      <c r="C254" s="252"/>
      <c r="D254" s="252"/>
      <c r="E254" s="252"/>
      <c r="F254" s="253"/>
      <c r="G254" s="253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08"/>
      <c r="U254" s="208"/>
    </row>
    <row r="255" spans="3:21" ht="12.75">
      <c r="C255" s="252"/>
      <c r="D255" s="252"/>
      <c r="E255" s="252"/>
      <c r="F255" s="253"/>
      <c r="G255" s="253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252"/>
      <c r="T255" s="208"/>
      <c r="U255" s="208"/>
    </row>
    <row r="256" spans="3:21" ht="12.75">
      <c r="C256" s="252"/>
      <c r="D256" s="252"/>
      <c r="E256" s="252"/>
      <c r="F256" s="253"/>
      <c r="G256" s="253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2"/>
      <c r="T256" s="208"/>
      <c r="U256" s="208"/>
    </row>
    <row r="257" spans="3:21" ht="12.75">
      <c r="C257" s="252"/>
      <c r="D257" s="252"/>
      <c r="E257" s="252"/>
      <c r="F257" s="253"/>
      <c r="G257" s="253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252"/>
      <c r="T257" s="208"/>
      <c r="U257" s="208"/>
    </row>
    <row r="258" spans="3:21" ht="12.75">
      <c r="C258" s="252"/>
      <c r="D258" s="252"/>
      <c r="E258" s="252"/>
      <c r="F258" s="253"/>
      <c r="G258" s="253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252"/>
      <c r="T258" s="208"/>
      <c r="U258" s="208"/>
    </row>
    <row r="259" spans="3:21" ht="12.75">
      <c r="C259" s="252"/>
      <c r="D259" s="252"/>
      <c r="E259" s="252"/>
      <c r="F259" s="253"/>
      <c r="G259" s="253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252"/>
      <c r="T259" s="208"/>
      <c r="U259" s="208"/>
    </row>
    <row r="260" spans="3:21" ht="12.75">
      <c r="C260" s="252"/>
      <c r="D260" s="252"/>
      <c r="E260" s="252"/>
      <c r="F260" s="253"/>
      <c r="G260" s="253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252"/>
      <c r="T260" s="208"/>
      <c r="U260" s="208"/>
    </row>
    <row r="261" spans="3:21" ht="12.75">
      <c r="C261" s="252"/>
      <c r="D261" s="252"/>
      <c r="E261" s="252"/>
      <c r="F261" s="253"/>
      <c r="G261" s="253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252"/>
      <c r="T261" s="208"/>
      <c r="U261" s="208"/>
    </row>
    <row r="262" spans="3:21" ht="12.75">
      <c r="C262" s="252"/>
      <c r="D262" s="252"/>
      <c r="E262" s="252"/>
      <c r="F262" s="253"/>
      <c r="G262" s="253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2"/>
      <c r="S262" s="252"/>
      <c r="T262" s="208"/>
      <c r="U262" s="208"/>
    </row>
    <row r="263" spans="3:21" ht="12.75">
      <c r="C263" s="252"/>
      <c r="D263" s="252"/>
      <c r="E263" s="252"/>
      <c r="F263" s="253"/>
      <c r="G263" s="253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  <c r="S263" s="252"/>
      <c r="T263" s="208"/>
      <c r="U263" s="208"/>
    </row>
    <row r="264" spans="3:21" ht="12.75">
      <c r="C264" s="252"/>
      <c r="D264" s="252"/>
      <c r="E264" s="252"/>
      <c r="F264" s="253"/>
      <c r="G264" s="253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2"/>
      <c r="S264" s="252"/>
      <c r="T264" s="208"/>
      <c r="U264" s="208"/>
    </row>
    <row r="265" spans="3:21" ht="12.75">
      <c r="C265" s="252"/>
      <c r="D265" s="252"/>
      <c r="E265" s="252"/>
      <c r="F265" s="253"/>
      <c r="G265" s="253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252"/>
      <c r="S265" s="252"/>
      <c r="T265" s="208"/>
      <c r="U265" s="208"/>
    </row>
    <row r="266" spans="3:21" ht="12.75">
      <c r="C266" s="252"/>
      <c r="D266" s="252"/>
      <c r="E266" s="252"/>
      <c r="F266" s="253"/>
      <c r="G266" s="253"/>
      <c r="H266" s="252"/>
      <c r="I266" s="252"/>
      <c r="J266" s="252"/>
      <c r="K266" s="252"/>
      <c r="L266" s="252"/>
      <c r="M266" s="252"/>
      <c r="N266" s="252"/>
      <c r="O266" s="252"/>
      <c r="P266" s="252"/>
      <c r="Q266" s="252"/>
      <c r="R266" s="252"/>
      <c r="S266" s="252"/>
      <c r="T266" s="208"/>
      <c r="U266" s="208"/>
    </row>
    <row r="267" spans="3:21" ht="12.75">
      <c r="C267" s="252"/>
      <c r="D267" s="252"/>
      <c r="E267" s="252"/>
      <c r="F267" s="253"/>
      <c r="G267" s="253"/>
      <c r="H267" s="252"/>
      <c r="I267" s="252"/>
      <c r="J267" s="252"/>
      <c r="K267" s="252"/>
      <c r="L267" s="252"/>
      <c r="M267" s="252"/>
      <c r="N267" s="252"/>
      <c r="O267" s="252"/>
      <c r="P267" s="252"/>
      <c r="Q267" s="252"/>
      <c r="R267" s="252"/>
      <c r="S267" s="252"/>
      <c r="T267" s="208"/>
      <c r="U267" s="208"/>
    </row>
    <row r="268" spans="3:21" ht="12.75">
      <c r="C268" s="252"/>
      <c r="D268" s="252"/>
      <c r="E268" s="252"/>
      <c r="F268" s="253"/>
      <c r="G268" s="253"/>
      <c r="H268" s="252"/>
      <c r="I268" s="252"/>
      <c r="J268" s="252"/>
      <c r="K268" s="252"/>
      <c r="L268" s="252"/>
      <c r="M268" s="252"/>
      <c r="N268" s="252"/>
      <c r="O268" s="252"/>
      <c r="P268" s="252"/>
      <c r="Q268" s="252"/>
      <c r="R268" s="252"/>
      <c r="S268" s="252"/>
      <c r="T268" s="208"/>
      <c r="U268" s="208"/>
    </row>
    <row r="269" spans="3:21" ht="12.75">
      <c r="C269" s="252"/>
      <c r="D269" s="252"/>
      <c r="E269" s="252"/>
      <c r="F269" s="253"/>
      <c r="G269" s="253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52"/>
      <c r="S269" s="252"/>
      <c r="T269" s="208"/>
      <c r="U269" s="208"/>
    </row>
    <row r="270" spans="3:21" ht="12.75">
      <c r="C270" s="252"/>
      <c r="D270" s="252"/>
      <c r="E270" s="252"/>
      <c r="F270" s="253"/>
      <c r="G270" s="253"/>
      <c r="H270" s="252"/>
      <c r="I270" s="252"/>
      <c r="J270" s="252"/>
      <c r="K270" s="252"/>
      <c r="L270" s="252"/>
      <c r="M270" s="252"/>
      <c r="N270" s="252"/>
      <c r="O270" s="252"/>
      <c r="P270" s="252"/>
      <c r="Q270" s="252"/>
      <c r="R270" s="252"/>
      <c r="S270" s="252"/>
      <c r="T270" s="208"/>
      <c r="U270" s="208"/>
    </row>
    <row r="271" spans="3:21" ht="12.75">
      <c r="C271" s="252"/>
      <c r="D271" s="252"/>
      <c r="E271" s="252"/>
      <c r="F271" s="253"/>
      <c r="G271" s="253"/>
      <c r="H271" s="252"/>
      <c r="I271" s="252"/>
      <c r="J271" s="252"/>
      <c r="K271" s="252"/>
      <c r="L271" s="252"/>
      <c r="M271" s="252"/>
      <c r="N271" s="252"/>
      <c r="O271" s="252"/>
      <c r="P271" s="252"/>
      <c r="Q271" s="252"/>
      <c r="R271" s="252"/>
      <c r="S271" s="252"/>
      <c r="T271" s="208"/>
      <c r="U271" s="208"/>
    </row>
    <row r="272" spans="3:21" ht="12.75">
      <c r="C272" s="252"/>
      <c r="D272" s="252"/>
      <c r="E272" s="252"/>
      <c r="F272" s="253"/>
      <c r="G272" s="253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08"/>
      <c r="U272" s="208"/>
    </row>
    <row r="273" spans="3:21" ht="12.75">
      <c r="C273" s="252"/>
      <c r="D273" s="252"/>
      <c r="E273" s="252"/>
      <c r="F273" s="253"/>
      <c r="G273" s="253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08"/>
      <c r="U273" s="208"/>
    </row>
    <row r="274" spans="3:21" ht="12.75">
      <c r="C274" s="252"/>
      <c r="D274" s="252"/>
      <c r="E274" s="252"/>
      <c r="F274" s="253"/>
      <c r="G274" s="253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08"/>
      <c r="U274" s="208"/>
    </row>
    <row r="275" spans="3:21" ht="12.75">
      <c r="C275" s="252"/>
      <c r="D275" s="252"/>
      <c r="E275" s="252"/>
      <c r="F275" s="253"/>
      <c r="G275" s="253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08"/>
      <c r="U275" s="208"/>
    </row>
    <row r="276" spans="3:21" ht="12.75">
      <c r="C276" s="252"/>
      <c r="D276" s="252"/>
      <c r="E276" s="252"/>
      <c r="F276" s="253"/>
      <c r="G276" s="253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08"/>
      <c r="U276" s="208"/>
    </row>
    <row r="277" spans="3:21" ht="12.75">
      <c r="C277" s="252"/>
      <c r="D277" s="252"/>
      <c r="E277" s="252"/>
      <c r="F277" s="253"/>
      <c r="G277" s="253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08"/>
      <c r="U277" s="208"/>
    </row>
    <row r="278" spans="3:21" ht="12.75">
      <c r="C278" s="252"/>
      <c r="D278" s="252"/>
      <c r="E278" s="252"/>
      <c r="F278" s="253"/>
      <c r="G278" s="253"/>
      <c r="H278" s="252"/>
      <c r="I278" s="252"/>
      <c r="J278" s="252"/>
      <c r="K278" s="252"/>
      <c r="L278" s="252"/>
      <c r="M278" s="252"/>
      <c r="N278" s="252"/>
      <c r="O278" s="252"/>
      <c r="P278" s="252"/>
      <c r="Q278" s="252"/>
      <c r="R278" s="252"/>
      <c r="S278" s="252"/>
      <c r="T278" s="208"/>
      <c r="U278" s="208"/>
    </row>
    <row r="279" spans="3:21" ht="12.75">
      <c r="C279" s="252"/>
      <c r="D279" s="252"/>
      <c r="E279" s="252"/>
      <c r="F279" s="253"/>
      <c r="G279" s="253"/>
      <c r="H279" s="252"/>
      <c r="I279" s="252"/>
      <c r="J279" s="252"/>
      <c r="K279" s="252"/>
      <c r="L279" s="252"/>
      <c r="M279" s="252"/>
      <c r="N279" s="252"/>
      <c r="O279" s="252"/>
      <c r="P279" s="252"/>
      <c r="Q279" s="252"/>
      <c r="R279" s="252"/>
      <c r="S279" s="252"/>
      <c r="T279" s="208"/>
      <c r="U279" s="208"/>
    </row>
    <row r="280" spans="3:21" ht="12.75">
      <c r="C280" s="252"/>
      <c r="D280" s="252"/>
      <c r="E280" s="252"/>
      <c r="F280" s="253"/>
      <c r="G280" s="253"/>
      <c r="H280" s="252"/>
      <c r="I280" s="252"/>
      <c r="J280" s="252"/>
      <c r="K280" s="252"/>
      <c r="L280" s="252"/>
      <c r="M280" s="252"/>
      <c r="N280" s="252"/>
      <c r="O280" s="252"/>
      <c r="P280" s="252"/>
      <c r="Q280" s="252"/>
      <c r="R280" s="252"/>
      <c r="S280" s="252"/>
      <c r="T280" s="208"/>
      <c r="U280" s="208"/>
    </row>
    <row r="281" spans="3:21" ht="12.75">
      <c r="C281" s="252"/>
      <c r="D281" s="252"/>
      <c r="E281" s="252"/>
      <c r="F281" s="253"/>
      <c r="G281" s="253"/>
      <c r="H281" s="252"/>
      <c r="I281" s="252"/>
      <c r="J281" s="252"/>
      <c r="K281" s="252"/>
      <c r="L281" s="252"/>
      <c r="M281" s="252"/>
      <c r="N281" s="252"/>
      <c r="O281" s="252"/>
      <c r="P281" s="252"/>
      <c r="Q281" s="252"/>
      <c r="R281" s="252"/>
      <c r="S281" s="252"/>
      <c r="T281" s="208"/>
      <c r="U281" s="208"/>
    </row>
    <row r="282" spans="3:21" ht="12.75">
      <c r="C282" s="252"/>
      <c r="D282" s="252"/>
      <c r="E282" s="252"/>
      <c r="F282" s="253"/>
      <c r="G282" s="253"/>
      <c r="H282" s="252"/>
      <c r="I282" s="252"/>
      <c r="J282" s="252"/>
      <c r="K282" s="252"/>
      <c r="L282" s="252"/>
      <c r="M282" s="252"/>
      <c r="N282" s="252"/>
      <c r="O282" s="252"/>
      <c r="P282" s="252"/>
      <c r="Q282" s="252"/>
      <c r="R282" s="252"/>
      <c r="S282" s="252"/>
      <c r="T282" s="208"/>
      <c r="U282" s="208"/>
    </row>
    <row r="283" spans="3:21" ht="12.75">
      <c r="C283" s="252"/>
      <c r="D283" s="252"/>
      <c r="E283" s="252"/>
      <c r="F283" s="253"/>
      <c r="G283" s="253"/>
      <c r="H283" s="252"/>
      <c r="I283" s="252"/>
      <c r="J283" s="252"/>
      <c r="K283" s="252"/>
      <c r="L283" s="252"/>
      <c r="M283" s="252"/>
      <c r="N283" s="252"/>
      <c r="O283" s="252"/>
      <c r="P283" s="252"/>
      <c r="Q283" s="252"/>
      <c r="R283" s="252"/>
      <c r="S283" s="252"/>
      <c r="T283" s="208"/>
      <c r="U283" s="208"/>
    </row>
    <row r="284" spans="3:21" ht="12.75">
      <c r="C284" s="252"/>
      <c r="D284" s="252"/>
      <c r="E284" s="252"/>
      <c r="F284" s="253"/>
      <c r="G284" s="253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08"/>
      <c r="U284" s="208"/>
    </row>
    <row r="285" spans="3:21" ht="12.75">
      <c r="C285" s="252"/>
      <c r="D285" s="252"/>
      <c r="E285" s="252"/>
      <c r="F285" s="253"/>
      <c r="G285" s="253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2"/>
      <c r="S285" s="252"/>
      <c r="T285" s="208"/>
      <c r="U285" s="208"/>
    </row>
    <row r="286" spans="3:21" ht="12.75">
      <c r="C286" s="252"/>
      <c r="D286" s="252"/>
      <c r="E286" s="252"/>
      <c r="F286" s="253"/>
      <c r="G286" s="253"/>
      <c r="H286" s="252"/>
      <c r="I286" s="252"/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08"/>
      <c r="U286" s="208"/>
    </row>
    <row r="287" spans="3:21" ht="12.75">
      <c r="C287" s="252"/>
      <c r="D287" s="252"/>
      <c r="E287" s="252"/>
      <c r="F287" s="253"/>
      <c r="G287" s="253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08"/>
      <c r="U287" s="208"/>
    </row>
    <row r="288" spans="3:21" ht="12.75">
      <c r="C288" s="252"/>
      <c r="D288" s="252"/>
      <c r="E288" s="252"/>
      <c r="F288" s="253"/>
      <c r="G288" s="253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08"/>
      <c r="U288" s="208"/>
    </row>
    <row r="289" spans="3:21" ht="12.75">
      <c r="C289" s="252"/>
      <c r="D289" s="252"/>
      <c r="E289" s="252"/>
      <c r="F289" s="253"/>
      <c r="G289" s="253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08"/>
      <c r="U289" s="208"/>
    </row>
    <row r="290" spans="3:21" ht="12.75">
      <c r="C290" s="252"/>
      <c r="D290" s="252"/>
      <c r="E290" s="252"/>
      <c r="F290" s="253"/>
      <c r="G290" s="253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08"/>
      <c r="U290" s="208"/>
    </row>
    <row r="291" spans="3:21" ht="12.75">
      <c r="C291" s="252"/>
      <c r="D291" s="252"/>
      <c r="E291" s="252"/>
      <c r="F291" s="253"/>
      <c r="G291" s="253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08"/>
      <c r="U291" s="208"/>
    </row>
    <row r="292" spans="3:21" ht="12.75">
      <c r="C292" s="252"/>
      <c r="D292" s="252"/>
      <c r="E292" s="252"/>
      <c r="F292" s="253"/>
      <c r="G292" s="253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08"/>
      <c r="U292" s="208"/>
    </row>
    <row r="293" spans="3:21" ht="12.75">
      <c r="C293" s="252"/>
      <c r="D293" s="252"/>
      <c r="E293" s="252"/>
      <c r="F293" s="253"/>
      <c r="G293" s="253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08"/>
      <c r="U293" s="208"/>
    </row>
    <row r="294" spans="3:21" ht="12.75">
      <c r="C294" s="252"/>
      <c r="D294" s="252"/>
      <c r="E294" s="252"/>
      <c r="F294" s="253"/>
      <c r="G294" s="253"/>
      <c r="H294" s="252"/>
      <c r="I294" s="252"/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08"/>
      <c r="U294" s="208"/>
    </row>
    <row r="295" spans="3:21" ht="12.75">
      <c r="C295" s="252"/>
      <c r="D295" s="252"/>
      <c r="E295" s="252"/>
      <c r="F295" s="253"/>
      <c r="G295" s="253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08"/>
      <c r="U295" s="208"/>
    </row>
    <row r="296" spans="3:21" ht="12.75">
      <c r="C296" s="252"/>
      <c r="D296" s="252"/>
      <c r="E296" s="252"/>
      <c r="F296" s="253"/>
      <c r="G296" s="253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08"/>
      <c r="U296" s="208"/>
    </row>
    <row r="297" spans="3:21" ht="12.75">
      <c r="C297" s="252"/>
      <c r="D297" s="252"/>
      <c r="E297" s="252"/>
      <c r="F297" s="253"/>
      <c r="G297" s="253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08"/>
      <c r="U297" s="208"/>
    </row>
    <row r="298" spans="3:21" ht="12.75">
      <c r="C298" s="252"/>
      <c r="D298" s="252"/>
      <c r="E298" s="252"/>
      <c r="F298" s="253"/>
      <c r="G298" s="253"/>
      <c r="H298" s="252"/>
      <c r="I298" s="252"/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08"/>
      <c r="U298" s="208"/>
    </row>
    <row r="299" spans="3:21" ht="12.75">
      <c r="C299" s="252"/>
      <c r="D299" s="252"/>
      <c r="E299" s="252"/>
      <c r="F299" s="253"/>
      <c r="G299" s="253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08"/>
      <c r="U299" s="208"/>
    </row>
    <row r="300" spans="3:21" ht="12.75">
      <c r="C300" s="252"/>
      <c r="D300" s="252"/>
      <c r="E300" s="252"/>
      <c r="F300" s="253"/>
      <c r="G300" s="253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08"/>
      <c r="U300" s="208"/>
    </row>
    <row r="301" spans="3:21" ht="12.75">
      <c r="C301" s="252"/>
      <c r="D301" s="252"/>
      <c r="E301" s="252"/>
      <c r="F301" s="253"/>
      <c r="G301" s="253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2"/>
      <c r="T301" s="208"/>
      <c r="U301" s="208"/>
    </row>
    <row r="302" spans="3:21" ht="12.75">
      <c r="C302" s="252"/>
      <c r="D302" s="252"/>
      <c r="E302" s="252"/>
      <c r="F302" s="253"/>
      <c r="G302" s="253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08"/>
      <c r="U302" s="208"/>
    </row>
    <row r="303" spans="3:21" ht="12.75">
      <c r="C303" s="252"/>
      <c r="D303" s="252"/>
      <c r="E303" s="252"/>
      <c r="F303" s="253"/>
      <c r="G303" s="253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2"/>
      <c r="T303" s="208"/>
      <c r="U303" s="208"/>
    </row>
    <row r="304" spans="3:21" ht="12.75">
      <c r="C304" s="252"/>
      <c r="D304" s="252"/>
      <c r="E304" s="252"/>
      <c r="F304" s="253"/>
      <c r="G304" s="253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08"/>
      <c r="U304" s="208"/>
    </row>
    <row r="305" spans="3:21" ht="12.75">
      <c r="C305" s="252"/>
      <c r="D305" s="252"/>
      <c r="E305" s="252"/>
      <c r="F305" s="253"/>
      <c r="G305" s="253"/>
      <c r="H305" s="252"/>
      <c r="I305" s="252"/>
      <c r="J305" s="252"/>
      <c r="K305" s="252"/>
      <c r="L305" s="252"/>
      <c r="M305" s="252"/>
      <c r="N305" s="252"/>
      <c r="O305" s="252"/>
      <c r="P305" s="252"/>
      <c r="Q305" s="252"/>
      <c r="R305" s="252"/>
      <c r="S305" s="252"/>
      <c r="T305" s="208"/>
      <c r="U305" s="208"/>
    </row>
    <row r="306" spans="3:21" ht="12.75">
      <c r="C306" s="252"/>
      <c r="D306" s="252"/>
      <c r="E306" s="252"/>
      <c r="F306" s="253"/>
      <c r="G306" s="253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2"/>
      <c r="S306" s="252"/>
      <c r="T306" s="208"/>
      <c r="U306" s="208"/>
    </row>
    <row r="307" spans="3:21" ht="12.75">
      <c r="C307" s="252"/>
      <c r="D307" s="252"/>
      <c r="E307" s="252"/>
      <c r="F307" s="253"/>
      <c r="G307" s="253"/>
      <c r="H307" s="252"/>
      <c r="I307" s="252"/>
      <c r="J307" s="252"/>
      <c r="K307" s="252"/>
      <c r="L307" s="252"/>
      <c r="M307" s="252"/>
      <c r="N307" s="252"/>
      <c r="O307" s="252"/>
      <c r="P307" s="252"/>
      <c r="Q307" s="252"/>
      <c r="R307" s="252"/>
      <c r="S307" s="252"/>
      <c r="T307" s="208"/>
      <c r="U307" s="208"/>
    </row>
    <row r="308" spans="3:21" ht="12.75">
      <c r="C308" s="252"/>
      <c r="D308" s="252"/>
      <c r="E308" s="252"/>
      <c r="F308" s="253"/>
      <c r="G308" s="253"/>
      <c r="H308" s="252"/>
      <c r="I308" s="252"/>
      <c r="J308" s="252"/>
      <c r="K308" s="252"/>
      <c r="L308" s="252"/>
      <c r="M308" s="252"/>
      <c r="N308" s="252"/>
      <c r="O308" s="252"/>
      <c r="P308" s="252"/>
      <c r="Q308" s="252"/>
      <c r="R308" s="252"/>
      <c r="S308" s="252"/>
      <c r="T308" s="208"/>
      <c r="U308" s="208"/>
    </row>
    <row r="309" spans="3:21" ht="12.75">
      <c r="C309" s="252"/>
      <c r="D309" s="252"/>
      <c r="E309" s="252"/>
      <c r="F309" s="253"/>
      <c r="G309" s="253"/>
      <c r="H309" s="252"/>
      <c r="I309" s="252"/>
      <c r="J309" s="252"/>
      <c r="K309" s="252"/>
      <c r="L309" s="252"/>
      <c r="M309" s="252"/>
      <c r="N309" s="252"/>
      <c r="O309" s="252"/>
      <c r="P309" s="252"/>
      <c r="Q309" s="252"/>
      <c r="R309" s="252"/>
      <c r="S309" s="252"/>
      <c r="T309" s="208"/>
      <c r="U309" s="208"/>
    </row>
    <row r="310" spans="3:21" ht="12.75">
      <c r="C310" s="252"/>
      <c r="D310" s="252"/>
      <c r="E310" s="252"/>
      <c r="F310" s="253"/>
      <c r="G310" s="253"/>
      <c r="H310" s="252"/>
      <c r="I310" s="252"/>
      <c r="J310" s="252"/>
      <c r="K310" s="252"/>
      <c r="L310" s="252"/>
      <c r="M310" s="252"/>
      <c r="N310" s="252"/>
      <c r="O310" s="252"/>
      <c r="P310" s="252"/>
      <c r="Q310" s="252"/>
      <c r="R310" s="252"/>
      <c r="S310" s="252"/>
      <c r="T310" s="208"/>
      <c r="U310" s="208"/>
    </row>
    <row r="311" spans="3:21" ht="12.75">
      <c r="C311" s="252"/>
      <c r="D311" s="252"/>
      <c r="E311" s="252"/>
      <c r="F311" s="253"/>
      <c r="G311" s="253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08"/>
      <c r="U311" s="208"/>
    </row>
    <row r="312" spans="3:21" ht="12.75">
      <c r="C312" s="252"/>
      <c r="D312" s="252"/>
      <c r="E312" s="252"/>
      <c r="F312" s="253"/>
      <c r="G312" s="253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08"/>
      <c r="U312" s="208"/>
    </row>
    <row r="313" spans="3:21" ht="12.75">
      <c r="C313" s="252"/>
      <c r="D313" s="252"/>
      <c r="E313" s="252"/>
      <c r="F313" s="253"/>
      <c r="G313" s="253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08"/>
      <c r="U313" s="208"/>
    </row>
    <row r="314" spans="3:21" ht="12.75">
      <c r="C314" s="252"/>
      <c r="D314" s="252"/>
      <c r="E314" s="252"/>
      <c r="F314" s="253"/>
      <c r="G314" s="253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08"/>
      <c r="U314" s="208"/>
    </row>
    <row r="315" spans="3:21" ht="12.75">
      <c r="C315" s="252"/>
      <c r="D315" s="252"/>
      <c r="E315" s="252"/>
      <c r="F315" s="253"/>
      <c r="G315" s="253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08"/>
      <c r="U315" s="208"/>
    </row>
    <row r="316" spans="3:21" ht="12.75">
      <c r="C316" s="252"/>
      <c r="D316" s="252"/>
      <c r="E316" s="252"/>
      <c r="F316" s="253"/>
      <c r="G316" s="253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08"/>
      <c r="U316" s="208"/>
    </row>
    <row r="317" spans="3:21" ht="12.75">
      <c r="C317" s="252"/>
      <c r="D317" s="252"/>
      <c r="E317" s="252"/>
      <c r="F317" s="253"/>
      <c r="G317" s="253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08"/>
      <c r="U317" s="208"/>
    </row>
    <row r="318" spans="3:21" ht="12.75">
      <c r="C318" s="252"/>
      <c r="D318" s="252"/>
      <c r="E318" s="252"/>
      <c r="F318" s="253"/>
      <c r="G318" s="253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08"/>
      <c r="U318" s="208"/>
    </row>
    <row r="319" spans="3:21" ht="12.75">
      <c r="C319" s="252"/>
      <c r="D319" s="252"/>
      <c r="E319" s="252"/>
      <c r="F319" s="253"/>
      <c r="G319" s="253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08"/>
      <c r="U319" s="208"/>
    </row>
    <row r="320" spans="3:21" ht="12.75">
      <c r="C320" s="252"/>
      <c r="D320" s="252"/>
      <c r="E320" s="252"/>
      <c r="F320" s="253"/>
      <c r="G320" s="253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08"/>
      <c r="U320" s="208"/>
    </row>
    <row r="321" spans="3:21" ht="12.75">
      <c r="C321" s="252"/>
      <c r="D321" s="252"/>
      <c r="E321" s="252"/>
      <c r="F321" s="253"/>
      <c r="G321" s="253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08"/>
      <c r="U321" s="208"/>
    </row>
    <row r="322" spans="3:21" ht="12.75">
      <c r="C322" s="252"/>
      <c r="D322" s="252"/>
      <c r="E322" s="252"/>
      <c r="F322" s="253"/>
      <c r="G322" s="253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08"/>
      <c r="U322" s="208"/>
    </row>
    <row r="323" spans="3:21" ht="12.75">
      <c r="C323" s="252"/>
      <c r="D323" s="252"/>
      <c r="E323" s="252"/>
      <c r="F323" s="253"/>
      <c r="G323" s="253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08"/>
      <c r="U323" s="208"/>
    </row>
    <row r="324" spans="3:21" ht="12.75">
      <c r="C324" s="252"/>
      <c r="D324" s="252"/>
      <c r="E324" s="252"/>
      <c r="F324" s="253"/>
      <c r="G324" s="253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08"/>
      <c r="U324" s="208"/>
    </row>
    <row r="325" spans="3:21" ht="12.75">
      <c r="C325" s="252"/>
      <c r="D325" s="252"/>
      <c r="E325" s="252"/>
      <c r="F325" s="253"/>
      <c r="G325" s="253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08"/>
      <c r="U325" s="208"/>
    </row>
    <row r="326" spans="3:21" ht="12.75">
      <c r="C326" s="252"/>
      <c r="D326" s="252"/>
      <c r="E326" s="252"/>
      <c r="F326" s="253"/>
      <c r="G326" s="253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08"/>
      <c r="U326" s="208"/>
    </row>
    <row r="327" spans="3:21" ht="12.75">
      <c r="C327" s="252"/>
      <c r="D327" s="252"/>
      <c r="E327" s="252"/>
      <c r="F327" s="253"/>
      <c r="G327" s="253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08"/>
      <c r="U327" s="208"/>
    </row>
    <row r="328" spans="3:21" ht="12.75">
      <c r="C328" s="252"/>
      <c r="D328" s="252"/>
      <c r="E328" s="252"/>
      <c r="F328" s="253"/>
      <c r="G328" s="253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08"/>
      <c r="U328" s="208"/>
    </row>
    <row r="329" spans="3:21" ht="12.75">
      <c r="C329" s="252"/>
      <c r="D329" s="252"/>
      <c r="E329" s="252"/>
      <c r="F329" s="253"/>
      <c r="G329" s="253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08"/>
      <c r="U329" s="208"/>
    </row>
    <row r="330" spans="3:21" ht="12.75">
      <c r="C330" s="252"/>
      <c r="D330" s="252"/>
      <c r="E330" s="252"/>
      <c r="F330" s="253"/>
      <c r="G330" s="253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08"/>
      <c r="U330" s="208"/>
    </row>
    <row r="331" spans="3:21" ht="12.75">
      <c r="C331" s="252"/>
      <c r="D331" s="252"/>
      <c r="E331" s="252"/>
      <c r="F331" s="253"/>
      <c r="G331" s="253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08"/>
      <c r="U331" s="208"/>
    </row>
    <row r="332" spans="3:21" ht="12.75">
      <c r="C332" s="252"/>
      <c r="D332" s="252"/>
      <c r="E332" s="252"/>
      <c r="F332" s="253"/>
      <c r="G332" s="253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08"/>
      <c r="U332" s="208"/>
    </row>
    <row r="333" spans="3:21" ht="12.75">
      <c r="C333" s="252"/>
      <c r="D333" s="252"/>
      <c r="E333" s="252"/>
      <c r="F333" s="253"/>
      <c r="G333" s="253"/>
      <c r="H333" s="252"/>
      <c r="I333" s="252"/>
      <c r="J333" s="252"/>
      <c r="K333" s="252"/>
      <c r="L333" s="252"/>
      <c r="M333" s="252"/>
      <c r="N333" s="252"/>
      <c r="O333" s="252"/>
      <c r="P333" s="252"/>
      <c r="Q333" s="252"/>
      <c r="R333" s="252"/>
      <c r="S333" s="252"/>
      <c r="T333" s="208"/>
      <c r="U333" s="208"/>
    </row>
    <row r="334" spans="3:21" ht="12.75">
      <c r="C334" s="252"/>
      <c r="D334" s="252"/>
      <c r="E334" s="252"/>
      <c r="F334" s="253"/>
      <c r="G334" s="253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08"/>
      <c r="U334" s="208"/>
    </row>
    <row r="335" spans="3:21" ht="12.75">
      <c r="C335" s="252"/>
      <c r="D335" s="252"/>
      <c r="E335" s="252"/>
      <c r="F335" s="253"/>
      <c r="G335" s="253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08"/>
      <c r="U335" s="208"/>
    </row>
    <row r="336" spans="3:21" ht="12.75">
      <c r="C336" s="252"/>
      <c r="D336" s="252"/>
      <c r="E336" s="252"/>
      <c r="F336" s="253"/>
      <c r="G336" s="253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2"/>
      <c r="S336" s="252"/>
      <c r="T336" s="208"/>
      <c r="U336" s="208"/>
    </row>
    <row r="337" spans="3:21" ht="12.75">
      <c r="C337" s="252"/>
      <c r="D337" s="252"/>
      <c r="E337" s="252"/>
      <c r="F337" s="253"/>
      <c r="G337" s="253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08"/>
      <c r="U337" s="208"/>
    </row>
    <row r="338" spans="3:19" ht="12.75">
      <c r="C338" s="252"/>
      <c r="D338" s="252"/>
      <c r="E338" s="252"/>
      <c r="F338" s="253"/>
      <c r="G338" s="253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</row>
    <row r="339" spans="3:19" ht="12.75">
      <c r="C339" s="252"/>
      <c r="D339" s="252"/>
      <c r="E339" s="252"/>
      <c r="F339" s="253"/>
      <c r="G339" s="253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</row>
    <row r="340" spans="3:19" ht="12.75">
      <c r="C340" s="252"/>
      <c r="D340" s="252"/>
      <c r="E340" s="252"/>
      <c r="F340" s="253"/>
      <c r="G340" s="253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</row>
    <row r="341" spans="3:19" ht="12.75">
      <c r="C341" s="252"/>
      <c r="D341" s="252"/>
      <c r="E341" s="252"/>
      <c r="F341" s="253"/>
      <c r="G341" s="253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</row>
    <row r="342" spans="3:19" ht="12.75">
      <c r="C342" s="252"/>
      <c r="D342" s="252"/>
      <c r="E342" s="252"/>
      <c r="F342" s="253"/>
      <c r="G342" s="253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</row>
    <row r="343" spans="3:19" ht="12.75">
      <c r="C343" s="252"/>
      <c r="D343" s="252"/>
      <c r="E343" s="252"/>
      <c r="F343" s="253"/>
      <c r="G343" s="253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</row>
    <row r="344" spans="3:19" ht="12.75">
      <c r="C344" s="252"/>
      <c r="D344" s="252"/>
      <c r="E344" s="252"/>
      <c r="F344" s="253"/>
      <c r="G344" s="253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</row>
    <row r="345" spans="3:19" ht="12.75">
      <c r="C345" s="252"/>
      <c r="D345" s="252"/>
      <c r="E345" s="252"/>
      <c r="F345" s="253"/>
      <c r="G345" s="253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</row>
    <row r="346" spans="3:19" ht="12.75">
      <c r="C346" s="252"/>
      <c r="D346" s="252"/>
      <c r="E346" s="252"/>
      <c r="F346" s="253"/>
      <c r="G346" s="253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</row>
    <row r="347" spans="3:19" ht="12.75">
      <c r="C347" s="252"/>
      <c r="D347" s="252"/>
      <c r="E347" s="252"/>
      <c r="F347" s="253"/>
      <c r="G347" s="253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</row>
    <row r="348" spans="3:19" ht="12.75">
      <c r="C348" s="252"/>
      <c r="D348" s="252"/>
      <c r="E348" s="252"/>
      <c r="F348" s="253"/>
      <c r="G348" s="253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</row>
    <row r="349" spans="3:19" ht="12.75">
      <c r="C349" s="252"/>
      <c r="D349" s="252"/>
      <c r="E349" s="252"/>
      <c r="F349" s="253"/>
      <c r="G349" s="253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</row>
    <row r="350" spans="3:19" ht="12.75">
      <c r="C350" s="252"/>
      <c r="D350" s="252"/>
      <c r="E350" s="252"/>
      <c r="F350" s="253"/>
      <c r="G350" s="253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</row>
    <row r="351" spans="3:19" ht="12.75">
      <c r="C351" s="252"/>
      <c r="D351" s="252"/>
      <c r="E351" s="252"/>
      <c r="F351" s="253"/>
      <c r="G351" s="253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</row>
    <row r="352" spans="3:19" ht="12.75">
      <c r="C352" s="252"/>
      <c r="D352" s="252"/>
      <c r="E352" s="252"/>
      <c r="F352" s="253"/>
      <c r="G352" s="253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</row>
    <row r="353" spans="3:19" ht="12.75">
      <c r="C353" s="252"/>
      <c r="D353" s="252"/>
      <c r="E353" s="252"/>
      <c r="F353" s="253"/>
      <c r="G353" s="253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</row>
    <row r="354" spans="3:19" ht="12.75">
      <c r="C354" s="252"/>
      <c r="D354" s="252"/>
      <c r="E354" s="252"/>
      <c r="F354" s="253"/>
      <c r="G354" s="253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</row>
    <row r="355" spans="3:19" ht="12.75">
      <c r="C355" s="252"/>
      <c r="D355" s="252"/>
      <c r="E355" s="252"/>
      <c r="F355" s="253"/>
      <c r="G355" s="253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</row>
    <row r="356" spans="3:19" ht="12.75">
      <c r="C356" s="252"/>
      <c r="D356" s="252"/>
      <c r="E356" s="252"/>
      <c r="F356" s="253"/>
      <c r="G356" s="253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</row>
    <row r="357" spans="3:19" ht="12.75">
      <c r="C357" s="252"/>
      <c r="D357" s="252"/>
      <c r="E357" s="252"/>
      <c r="F357" s="253"/>
      <c r="G357" s="253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</row>
    <row r="358" spans="3:19" ht="12.75">
      <c r="C358" s="252"/>
      <c r="D358" s="252"/>
      <c r="E358" s="252"/>
      <c r="F358" s="253"/>
      <c r="G358" s="253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</row>
    <row r="359" spans="3:19" ht="12.75">
      <c r="C359" s="252"/>
      <c r="D359" s="252"/>
      <c r="E359" s="252"/>
      <c r="F359" s="253"/>
      <c r="G359" s="253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</row>
    <row r="360" spans="3:19" ht="12.75">
      <c r="C360" s="252"/>
      <c r="D360" s="252"/>
      <c r="E360" s="252"/>
      <c r="F360" s="253"/>
      <c r="G360" s="253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</row>
    <row r="361" spans="3:19" ht="12.75">
      <c r="C361" s="252"/>
      <c r="D361" s="252"/>
      <c r="E361" s="252"/>
      <c r="F361" s="253"/>
      <c r="G361" s="253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</row>
    <row r="362" spans="3:19" ht="12.75">
      <c r="C362" s="252"/>
      <c r="D362" s="252"/>
      <c r="E362" s="252"/>
      <c r="F362" s="253"/>
      <c r="G362" s="253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</row>
    <row r="363" spans="3:19" ht="12.75">
      <c r="C363" s="252"/>
      <c r="D363" s="252"/>
      <c r="E363" s="252"/>
      <c r="F363" s="253"/>
      <c r="G363" s="253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</row>
    <row r="364" spans="3:19" ht="12.75">
      <c r="C364" s="252"/>
      <c r="D364" s="252"/>
      <c r="E364" s="252"/>
      <c r="F364" s="253"/>
      <c r="G364" s="253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</row>
    <row r="365" spans="3:19" ht="12.75">
      <c r="C365" s="252"/>
      <c r="D365" s="252"/>
      <c r="E365" s="252"/>
      <c r="F365" s="253"/>
      <c r="G365" s="253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</row>
    <row r="366" spans="3:19" ht="12.75">
      <c r="C366" s="252"/>
      <c r="D366" s="252"/>
      <c r="E366" s="252"/>
      <c r="F366" s="253"/>
      <c r="G366" s="253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</row>
    <row r="367" spans="3:19" ht="12.75">
      <c r="C367" s="252"/>
      <c r="D367" s="252"/>
      <c r="E367" s="252"/>
      <c r="F367" s="253"/>
      <c r="G367" s="253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</row>
    <row r="368" spans="3:19" ht="12.75">
      <c r="C368" s="252"/>
      <c r="D368" s="252"/>
      <c r="E368" s="252"/>
      <c r="F368" s="253"/>
      <c r="G368" s="253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</row>
    <row r="369" spans="3:19" ht="12.75">
      <c r="C369" s="252"/>
      <c r="D369" s="252"/>
      <c r="E369" s="252"/>
      <c r="F369" s="253"/>
      <c r="G369" s="253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</row>
    <row r="370" spans="3:19" ht="12.75">
      <c r="C370" s="252"/>
      <c r="D370" s="252"/>
      <c r="E370" s="252"/>
      <c r="F370" s="253"/>
      <c r="G370" s="253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</row>
    <row r="371" spans="3:19" ht="12.75">
      <c r="C371" s="252"/>
      <c r="D371" s="252"/>
      <c r="E371" s="252"/>
      <c r="F371" s="253"/>
      <c r="G371" s="253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</row>
    <row r="372" spans="3:19" ht="12.75">
      <c r="C372" s="252"/>
      <c r="D372" s="252"/>
      <c r="E372" s="252"/>
      <c r="F372" s="253"/>
      <c r="G372" s="253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</row>
    <row r="373" spans="3:19" ht="12.75">
      <c r="C373" s="252"/>
      <c r="D373" s="252"/>
      <c r="E373" s="252"/>
      <c r="F373" s="253"/>
      <c r="G373" s="253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</row>
    <row r="374" spans="3:19" ht="12.75">
      <c r="C374" s="252"/>
      <c r="D374" s="252"/>
      <c r="E374" s="252"/>
      <c r="F374" s="253"/>
      <c r="G374" s="253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</row>
    <row r="375" spans="3:19" ht="12.75">
      <c r="C375" s="252"/>
      <c r="D375" s="252"/>
      <c r="E375" s="252"/>
      <c r="F375" s="253"/>
      <c r="G375" s="253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</row>
    <row r="376" spans="3:19" ht="12.75">
      <c r="C376" s="252"/>
      <c r="D376" s="252"/>
      <c r="E376" s="252"/>
      <c r="F376" s="253"/>
      <c r="G376" s="253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</row>
    <row r="377" spans="3:19" ht="12.75">
      <c r="C377" s="252"/>
      <c r="D377" s="252"/>
      <c r="E377" s="252"/>
      <c r="F377" s="253"/>
      <c r="G377" s="253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</row>
    <row r="378" spans="3:19" ht="12.75">
      <c r="C378" s="252"/>
      <c r="D378" s="252"/>
      <c r="E378" s="252"/>
      <c r="F378" s="253"/>
      <c r="G378" s="253"/>
      <c r="H378" s="252"/>
      <c r="I378" s="252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</row>
    <row r="379" spans="3:19" ht="12.75">
      <c r="C379" s="252"/>
      <c r="D379" s="252"/>
      <c r="E379" s="252"/>
      <c r="F379" s="253"/>
      <c r="G379" s="253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</row>
    <row r="380" spans="3:19" ht="12.75">
      <c r="C380" s="252"/>
      <c r="D380" s="252"/>
      <c r="E380" s="252"/>
      <c r="F380" s="253"/>
      <c r="G380" s="253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</row>
    <row r="381" spans="3:19" ht="12.75">
      <c r="C381" s="252"/>
      <c r="D381" s="252"/>
      <c r="E381" s="252"/>
      <c r="F381" s="253"/>
      <c r="G381" s="253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</row>
    <row r="382" spans="3:19" ht="12.75">
      <c r="C382" s="252"/>
      <c r="D382" s="252"/>
      <c r="E382" s="252"/>
      <c r="F382" s="253"/>
      <c r="G382" s="253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</row>
    <row r="383" spans="3:19" ht="12.75">
      <c r="C383" s="252"/>
      <c r="D383" s="252"/>
      <c r="E383" s="252"/>
      <c r="F383" s="253"/>
      <c r="G383" s="253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</row>
    <row r="384" spans="3:19" ht="12.75">
      <c r="C384" s="252"/>
      <c r="D384" s="252"/>
      <c r="E384" s="252"/>
      <c r="F384" s="253"/>
      <c r="G384" s="253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</row>
    <row r="385" spans="3:19" ht="12.75">
      <c r="C385" s="252"/>
      <c r="D385" s="252"/>
      <c r="E385" s="252"/>
      <c r="F385" s="253"/>
      <c r="G385" s="253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</row>
    <row r="386" spans="3:19" ht="12.75">
      <c r="C386" s="252"/>
      <c r="D386" s="252"/>
      <c r="E386" s="252"/>
      <c r="F386" s="253"/>
      <c r="G386" s="253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</row>
    <row r="387" spans="3:19" ht="12.75">
      <c r="C387" s="252"/>
      <c r="D387" s="252"/>
      <c r="E387" s="252"/>
      <c r="F387" s="253"/>
      <c r="G387" s="253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</row>
    <row r="388" spans="3:19" ht="12.75">
      <c r="C388" s="252"/>
      <c r="D388" s="252"/>
      <c r="E388" s="252"/>
      <c r="F388" s="253"/>
      <c r="G388" s="253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</row>
    <row r="389" spans="3:19" ht="12.75">
      <c r="C389" s="252"/>
      <c r="D389" s="252"/>
      <c r="E389" s="252"/>
      <c r="F389" s="253"/>
      <c r="G389" s="253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</row>
    <row r="390" spans="3:19" ht="12.75">
      <c r="C390" s="252"/>
      <c r="D390" s="252"/>
      <c r="E390" s="252"/>
      <c r="F390" s="253"/>
      <c r="G390" s="253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</row>
    <row r="391" spans="3:19" ht="12.75">
      <c r="C391" s="252"/>
      <c r="D391" s="252"/>
      <c r="E391" s="252"/>
      <c r="F391" s="253"/>
      <c r="G391" s="253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</row>
    <row r="392" spans="3:19" ht="12.75">
      <c r="C392" s="252"/>
      <c r="D392" s="252"/>
      <c r="E392" s="252"/>
      <c r="F392" s="253"/>
      <c r="G392" s="253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</row>
    <row r="393" spans="3:19" ht="12.75">
      <c r="C393" s="252"/>
      <c r="D393" s="252"/>
      <c r="E393" s="252"/>
      <c r="F393" s="253"/>
      <c r="G393" s="253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</row>
    <row r="394" spans="3:19" ht="12.75">
      <c r="C394" s="252"/>
      <c r="D394" s="252"/>
      <c r="E394" s="252"/>
      <c r="F394" s="253"/>
      <c r="G394" s="253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</row>
    <row r="395" spans="3:19" ht="12.75">
      <c r="C395" s="252"/>
      <c r="D395" s="252"/>
      <c r="E395" s="252"/>
      <c r="F395" s="253"/>
      <c r="G395" s="253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</row>
    <row r="396" spans="3:19" ht="12.75">
      <c r="C396" s="252"/>
      <c r="D396" s="252"/>
      <c r="E396" s="252"/>
      <c r="F396" s="253"/>
      <c r="G396" s="253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</row>
    <row r="397" spans="3:19" ht="12.75">
      <c r="C397" s="252"/>
      <c r="D397" s="252"/>
      <c r="E397" s="252"/>
      <c r="F397" s="253"/>
      <c r="G397" s="253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</row>
    <row r="398" spans="3:19" ht="12.75">
      <c r="C398" s="252"/>
      <c r="D398" s="252"/>
      <c r="E398" s="252"/>
      <c r="F398" s="253"/>
      <c r="G398" s="253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</row>
    <row r="399" spans="3:19" ht="12.75">
      <c r="C399" s="252"/>
      <c r="D399" s="252"/>
      <c r="E399" s="252"/>
      <c r="F399" s="253"/>
      <c r="G399" s="253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</row>
    <row r="400" spans="3:19" ht="12.75">
      <c r="C400" s="252"/>
      <c r="D400" s="252"/>
      <c r="E400" s="252"/>
      <c r="F400" s="253"/>
      <c r="G400" s="253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</row>
    <row r="401" spans="3:19" ht="12.75">
      <c r="C401" s="252"/>
      <c r="D401" s="252"/>
      <c r="E401" s="252"/>
      <c r="F401" s="253"/>
      <c r="G401" s="253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</row>
    <row r="402" spans="3:19" ht="12.75">
      <c r="C402" s="252"/>
      <c r="D402" s="252"/>
      <c r="E402" s="252"/>
      <c r="F402" s="253"/>
      <c r="G402" s="253"/>
      <c r="H402" s="252"/>
      <c r="I402" s="252"/>
      <c r="J402" s="252"/>
      <c r="K402" s="252"/>
      <c r="L402" s="252"/>
      <c r="M402" s="252"/>
      <c r="N402" s="252"/>
      <c r="O402" s="252"/>
      <c r="P402" s="252"/>
      <c r="Q402" s="252"/>
      <c r="R402" s="252"/>
      <c r="S402" s="252"/>
    </row>
    <row r="403" spans="3:19" ht="12.75">
      <c r="C403" s="252"/>
      <c r="D403" s="252"/>
      <c r="E403" s="252"/>
      <c r="F403" s="253"/>
      <c r="G403" s="253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2"/>
      <c r="S403" s="252"/>
    </row>
    <row r="404" spans="3:19" ht="12.75">
      <c r="C404" s="252"/>
      <c r="D404" s="252"/>
      <c r="E404" s="252"/>
      <c r="F404" s="253"/>
      <c r="G404" s="253"/>
      <c r="H404" s="252"/>
      <c r="I404" s="252"/>
      <c r="J404" s="252"/>
      <c r="K404" s="252"/>
      <c r="L404" s="252"/>
      <c r="M404" s="252"/>
      <c r="N404" s="252"/>
      <c r="O404" s="252"/>
      <c r="P404" s="252"/>
      <c r="Q404" s="252"/>
      <c r="R404" s="252"/>
      <c r="S404" s="252"/>
    </row>
    <row r="405" spans="3:19" ht="12.75">
      <c r="C405" s="252"/>
      <c r="D405" s="252"/>
      <c r="E405" s="252"/>
      <c r="F405" s="253"/>
      <c r="G405" s="253"/>
      <c r="H405" s="252"/>
      <c r="I405" s="252"/>
      <c r="J405" s="252"/>
      <c r="K405" s="252"/>
      <c r="L405" s="252"/>
      <c r="M405" s="252"/>
      <c r="N405" s="252"/>
      <c r="O405" s="252"/>
      <c r="P405" s="252"/>
      <c r="Q405" s="252"/>
      <c r="R405" s="252"/>
      <c r="S405" s="252"/>
    </row>
    <row r="406" spans="3:19" ht="12.75">
      <c r="C406" s="252"/>
      <c r="D406" s="252"/>
      <c r="E406" s="252"/>
      <c r="F406" s="253"/>
      <c r="G406" s="253"/>
      <c r="H406" s="252"/>
      <c r="I406" s="252"/>
      <c r="J406" s="252"/>
      <c r="K406" s="252"/>
      <c r="L406" s="252"/>
      <c r="M406" s="252"/>
      <c r="N406" s="252"/>
      <c r="O406" s="252"/>
      <c r="P406" s="252"/>
      <c r="Q406" s="252"/>
      <c r="R406" s="252"/>
      <c r="S406" s="252"/>
    </row>
    <row r="407" spans="3:19" ht="12.75">
      <c r="C407" s="252"/>
      <c r="D407" s="252"/>
      <c r="E407" s="252"/>
      <c r="F407" s="253"/>
      <c r="G407" s="253"/>
      <c r="H407" s="252"/>
      <c r="I407" s="252"/>
      <c r="J407" s="252"/>
      <c r="K407" s="252"/>
      <c r="L407" s="252"/>
      <c r="M407" s="252"/>
      <c r="N407" s="252"/>
      <c r="O407" s="252"/>
      <c r="P407" s="252"/>
      <c r="Q407" s="252"/>
      <c r="R407" s="252"/>
      <c r="S407" s="252"/>
    </row>
    <row r="408" spans="3:19" ht="12.75">
      <c r="C408" s="252"/>
      <c r="D408" s="252"/>
      <c r="E408" s="252"/>
      <c r="F408" s="253"/>
      <c r="G408" s="253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</row>
    <row r="409" spans="3:19" ht="12.75">
      <c r="C409" s="252"/>
      <c r="D409" s="252"/>
      <c r="E409" s="252"/>
      <c r="F409" s="253"/>
      <c r="G409" s="253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</row>
    <row r="410" spans="3:19" ht="12.75">
      <c r="C410" s="252"/>
      <c r="D410" s="252"/>
      <c r="E410" s="252"/>
      <c r="F410" s="253"/>
      <c r="G410" s="253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</row>
    <row r="411" spans="3:19" ht="12.75">
      <c r="C411" s="252"/>
      <c r="D411" s="252"/>
      <c r="E411" s="252"/>
      <c r="F411" s="253"/>
      <c r="G411" s="253"/>
      <c r="H411" s="252"/>
      <c r="I411" s="252"/>
      <c r="J411" s="252"/>
      <c r="K411" s="252"/>
      <c r="L411" s="252"/>
      <c r="M411" s="252"/>
      <c r="N411" s="252"/>
      <c r="O411" s="252"/>
      <c r="P411" s="252"/>
      <c r="Q411" s="252"/>
      <c r="R411" s="252"/>
      <c r="S411" s="252"/>
    </row>
    <row r="412" spans="3:19" ht="12.75">
      <c r="C412" s="252"/>
      <c r="D412" s="252"/>
      <c r="E412" s="252"/>
      <c r="F412" s="253"/>
      <c r="G412" s="253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</row>
    <row r="413" spans="3:19" ht="12.75">
      <c r="C413" s="252"/>
      <c r="D413" s="252"/>
      <c r="E413" s="252"/>
      <c r="F413" s="253"/>
      <c r="G413" s="253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</row>
    <row r="414" spans="3:19" ht="12.75">
      <c r="C414" s="252"/>
      <c r="D414" s="252"/>
      <c r="E414" s="252"/>
      <c r="F414" s="253"/>
      <c r="G414" s="253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</row>
    <row r="415" spans="3:19" ht="12.75">
      <c r="C415" s="252"/>
      <c r="D415" s="252"/>
      <c r="E415" s="252"/>
      <c r="F415" s="253"/>
      <c r="G415" s="253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</row>
    <row r="416" spans="3:19" ht="12.75">
      <c r="C416" s="252"/>
      <c r="D416" s="252"/>
      <c r="E416" s="252"/>
      <c r="F416" s="253"/>
      <c r="G416" s="253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2"/>
      <c r="S416" s="252"/>
    </row>
    <row r="417" spans="3:19" ht="12.75">
      <c r="C417" s="252"/>
      <c r="D417" s="252"/>
      <c r="E417" s="252"/>
      <c r="F417" s="253"/>
      <c r="G417" s="253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2"/>
      <c r="S417" s="252"/>
    </row>
    <row r="418" spans="3:19" ht="12.75">
      <c r="C418" s="252"/>
      <c r="D418" s="252"/>
      <c r="E418" s="252"/>
      <c r="F418" s="253"/>
      <c r="G418" s="253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52"/>
      <c r="S418" s="252"/>
    </row>
    <row r="419" spans="3:19" ht="12.75">
      <c r="C419" s="252"/>
      <c r="D419" s="252"/>
      <c r="E419" s="252"/>
      <c r="F419" s="253"/>
      <c r="G419" s="253"/>
      <c r="H419" s="252"/>
      <c r="I419" s="252"/>
      <c r="J419" s="252"/>
      <c r="K419" s="252"/>
      <c r="L419" s="252"/>
      <c r="M419" s="252"/>
      <c r="N419" s="252"/>
      <c r="O419" s="252"/>
      <c r="P419" s="252"/>
      <c r="Q419" s="252"/>
      <c r="R419" s="252"/>
      <c r="S419" s="252"/>
    </row>
    <row r="420" spans="3:19" ht="12.75">
      <c r="C420" s="252"/>
      <c r="D420" s="252"/>
      <c r="E420" s="252"/>
      <c r="F420" s="253"/>
      <c r="G420" s="253"/>
      <c r="H420" s="252"/>
      <c r="I420" s="252"/>
      <c r="J420" s="252"/>
      <c r="K420" s="252"/>
      <c r="L420" s="252"/>
      <c r="M420" s="252"/>
      <c r="N420" s="252"/>
      <c r="O420" s="252"/>
      <c r="P420" s="252"/>
      <c r="Q420" s="252"/>
      <c r="R420" s="252"/>
      <c r="S420" s="252"/>
    </row>
    <row r="421" spans="3:19" ht="12.75">
      <c r="C421" s="252"/>
      <c r="D421" s="252"/>
      <c r="E421" s="252"/>
      <c r="F421" s="253"/>
      <c r="G421" s="253"/>
      <c r="H421" s="252"/>
      <c r="I421" s="252"/>
      <c r="J421" s="252"/>
      <c r="K421" s="252"/>
      <c r="L421" s="252"/>
      <c r="M421" s="252"/>
      <c r="N421" s="252"/>
      <c r="O421" s="252"/>
      <c r="P421" s="252"/>
      <c r="Q421" s="252"/>
      <c r="R421" s="252"/>
      <c r="S421" s="252"/>
    </row>
    <row r="422" spans="3:19" ht="12.75">
      <c r="C422" s="252"/>
      <c r="D422" s="252"/>
      <c r="E422" s="252"/>
      <c r="F422" s="253"/>
      <c r="G422" s="253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</row>
    <row r="423" spans="3:19" ht="12.75">
      <c r="C423" s="252"/>
      <c r="D423" s="252"/>
      <c r="E423" s="252"/>
      <c r="F423" s="253"/>
      <c r="G423" s="253"/>
      <c r="H423" s="252"/>
      <c r="I423" s="252"/>
      <c r="J423" s="252"/>
      <c r="K423" s="252"/>
      <c r="L423" s="252"/>
      <c r="M423" s="252"/>
      <c r="N423" s="252"/>
      <c r="O423" s="252"/>
      <c r="P423" s="252"/>
      <c r="Q423" s="252"/>
      <c r="R423" s="252"/>
      <c r="S423" s="252"/>
    </row>
    <row r="424" spans="3:19" ht="12.75">
      <c r="C424" s="252"/>
      <c r="D424" s="252"/>
      <c r="E424" s="252"/>
      <c r="F424" s="253"/>
      <c r="G424" s="253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</row>
    <row r="425" spans="3:19" ht="12.75">
      <c r="C425" s="252"/>
      <c r="D425" s="252"/>
      <c r="E425" s="252"/>
      <c r="F425" s="253"/>
      <c r="G425" s="253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</row>
    <row r="426" spans="3:19" ht="12.75">
      <c r="C426" s="252"/>
      <c r="D426" s="252"/>
      <c r="E426" s="252"/>
      <c r="F426" s="253"/>
      <c r="G426" s="253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</row>
    <row r="427" spans="3:19" ht="12.75">
      <c r="C427" s="252"/>
      <c r="D427" s="252"/>
      <c r="E427" s="252"/>
      <c r="F427" s="253"/>
      <c r="G427" s="253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</row>
    <row r="428" spans="3:19" ht="12.75">
      <c r="C428" s="252"/>
      <c r="D428" s="252"/>
      <c r="E428" s="252"/>
      <c r="F428" s="253"/>
      <c r="G428" s="253"/>
      <c r="H428" s="252"/>
      <c r="I428" s="252"/>
      <c r="J428" s="252"/>
      <c r="K428" s="252"/>
      <c r="L428" s="252"/>
      <c r="M428" s="252"/>
      <c r="N428" s="252"/>
      <c r="O428" s="252"/>
      <c r="P428" s="252"/>
      <c r="Q428" s="252"/>
      <c r="R428" s="252"/>
      <c r="S428" s="252"/>
    </row>
    <row r="429" spans="3:19" ht="12.75">
      <c r="C429" s="252"/>
      <c r="D429" s="252"/>
      <c r="E429" s="252"/>
      <c r="F429" s="253"/>
      <c r="G429" s="253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</row>
    <row r="430" spans="3:19" ht="12.75">
      <c r="C430" s="252"/>
      <c r="D430" s="252"/>
      <c r="E430" s="252"/>
      <c r="F430" s="253"/>
      <c r="G430" s="253"/>
      <c r="H430" s="252"/>
      <c r="I430" s="252"/>
      <c r="J430" s="252"/>
      <c r="K430" s="252"/>
      <c r="L430" s="252"/>
      <c r="M430" s="252"/>
      <c r="N430" s="252"/>
      <c r="O430" s="252"/>
      <c r="P430" s="252"/>
      <c r="Q430" s="252"/>
      <c r="R430" s="252"/>
      <c r="S430" s="252"/>
    </row>
    <row r="431" spans="3:19" ht="12.75">
      <c r="C431" s="252"/>
      <c r="D431" s="252"/>
      <c r="E431" s="252"/>
      <c r="F431" s="253"/>
      <c r="G431" s="253"/>
      <c r="H431" s="252"/>
      <c r="I431" s="252"/>
      <c r="J431" s="252"/>
      <c r="K431" s="252"/>
      <c r="L431" s="252"/>
      <c r="M431" s="252"/>
      <c r="N431" s="252"/>
      <c r="O431" s="252"/>
      <c r="P431" s="252"/>
      <c r="Q431" s="252"/>
      <c r="R431" s="252"/>
      <c r="S431" s="252"/>
    </row>
    <row r="432" spans="3:19" ht="12.75">
      <c r="C432" s="252"/>
      <c r="D432" s="252"/>
      <c r="E432" s="252"/>
      <c r="F432" s="253"/>
      <c r="G432" s="253"/>
      <c r="H432" s="252"/>
      <c r="I432" s="252"/>
      <c r="J432" s="252"/>
      <c r="K432" s="252"/>
      <c r="L432" s="252"/>
      <c r="M432" s="252"/>
      <c r="N432" s="252"/>
      <c r="O432" s="252"/>
      <c r="P432" s="252"/>
      <c r="Q432" s="252"/>
      <c r="R432" s="252"/>
      <c r="S432" s="252"/>
    </row>
    <row r="433" spans="3:19" ht="12.75">
      <c r="C433" s="252"/>
      <c r="D433" s="252"/>
      <c r="E433" s="252"/>
      <c r="F433" s="253"/>
      <c r="G433" s="253"/>
      <c r="H433" s="252"/>
      <c r="I433" s="252"/>
      <c r="J433" s="252"/>
      <c r="K433" s="252"/>
      <c r="L433" s="252"/>
      <c r="M433" s="252"/>
      <c r="N433" s="252"/>
      <c r="O433" s="252"/>
      <c r="P433" s="252"/>
      <c r="Q433" s="252"/>
      <c r="R433" s="252"/>
      <c r="S433" s="252"/>
    </row>
    <row r="434" spans="3:19" ht="12.75">
      <c r="C434" s="252"/>
      <c r="D434" s="252"/>
      <c r="E434" s="252"/>
      <c r="F434" s="253"/>
      <c r="G434" s="253"/>
      <c r="H434" s="252"/>
      <c r="I434" s="252"/>
      <c r="J434" s="252"/>
      <c r="K434" s="252"/>
      <c r="L434" s="252"/>
      <c r="M434" s="252"/>
      <c r="N434" s="252"/>
      <c r="O434" s="252"/>
      <c r="P434" s="252"/>
      <c r="Q434" s="252"/>
      <c r="R434" s="252"/>
      <c r="S434" s="252"/>
    </row>
    <row r="435" spans="3:19" ht="12.75">
      <c r="C435" s="252"/>
      <c r="D435" s="252"/>
      <c r="E435" s="252"/>
      <c r="F435" s="253"/>
      <c r="G435" s="253"/>
      <c r="H435" s="252"/>
      <c r="I435" s="252"/>
      <c r="J435" s="252"/>
      <c r="K435" s="252"/>
      <c r="L435" s="252"/>
      <c r="M435" s="252"/>
      <c r="N435" s="252"/>
      <c r="O435" s="252"/>
      <c r="P435" s="252"/>
      <c r="Q435" s="252"/>
      <c r="R435" s="252"/>
      <c r="S435" s="252"/>
    </row>
    <row r="436" spans="3:19" ht="12.75">
      <c r="C436" s="252"/>
      <c r="D436" s="252"/>
      <c r="E436" s="252"/>
      <c r="F436" s="253"/>
      <c r="G436" s="253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</row>
    <row r="437" spans="3:19" ht="12.75">
      <c r="C437" s="252"/>
      <c r="D437" s="252"/>
      <c r="E437" s="252"/>
      <c r="F437" s="253"/>
      <c r="G437" s="253"/>
      <c r="H437" s="252"/>
      <c r="I437" s="252"/>
      <c r="J437" s="252"/>
      <c r="K437" s="252"/>
      <c r="L437" s="252"/>
      <c r="M437" s="252"/>
      <c r="N437" s="252"/>
      <c r="O437" s="252"/>
      <c r="P437" s="252"/>
      <c r="Q437" s="252"/>
      <c r="R437" s="252"/>
      <c r="S437" s="252"/>
    </row>
    <row r="438" spans="3:19" ht="12.75">
      <c r="C438" s="252"/>
      <c r="D438" s="252"/>
      <c r="E438" s="252"/>
      <c r="F438" s="253"/>
      <c r="G438" s="253"/>
      <c r="H438" s="252"/>
      <c r="I438" s="252"/>
      <c r="J438" s="252"/>
      <c r="K438" s="252"/>
      <c r="L438" s="252"/>
      <c r="M438" s="252"/>
      <c r="N438" s="252"/>
      <c r="O438" s="252"/>
      <c r="P438" s="252"/>
      <c r="Q438" s="252"/>
      <c r="R438" s="252"/>
      <c r="S438" s="252"/>
    </row>
    <row r="439" spans="3:19" ht="12.75">
      <c r="C439" s="252"/>
      <c r="D439" s="252"/>
      <c r="E439" s="252"/>
      <c r="F439" s="253"/>
      <c r="G439" s="253"/>
      <c r="H439" s="252"/>
      <c r="I439" s="252"/>
      <c r="J439" s="252"/>
      <c r="K439" s="252"/>
      <c r="L439" s="252"/>
      <c r="M439" s="252"/>
      <c r="N439" s="252"/>
      <c r="O439" s="252"/>
      <c r="P439" s="252"/>
      <c r="Q439" s="252"/>
      <c r="R439" s="252"/>
      <c r="S439" s="252"/>
    </row>
    <row r="440" spans="3:19" ht="12.75">
      <c r="C440" s="252"/>
      <c r="D440" s="252"/>
      <c r="E440" s="252"/>
      <c r="F440" s="253"/>
      <c r="G440" s="253"/>
      <c r="H440" s="252"/>
      <c r="I440" s="252"/>
      <c r="J440" s="252"/>
      <c r="K440" s="252"/>
      <c r="L440" s="252"/>
      <c r="M440" s="252"/>
      <c r="N440" s="252"/>
      <c r="O440" s="252"/>
      <c r="P440" s="252"/>
      <c r="Q440" s="252"/>
      <c r="R440" s="252"/>
      <c r="S440" s="252"/>
    </row>
    <row r="441" spans="3:19" ht="12.75">
      <c r="C441" s="252"/>
      <c r="D441" s="252"/>
      <c r="E441" s="252"/>
      <c r="F441" s="253"/>
      <c r="G441" s="253"/>
      <c r="H441" s="252"/>
      <c r="I441" s="252"/>
      <c r="J441" s="252"/>
      <c r="K441" s="252"/>
      <c r="L441" s="252"/>
      <c r="M441" s="252"/>
      <c r="N441" s="252"/>
      <c r="O441" s="252"/>
      <c r="P441" s="252"/>
      <c r="Q441" s="252"/>
      <c r="R441" s="252"/>
      <c r="S441" s="252"/>
    </row>
    <row r="442" spans="3:19" ht="12.75">
      <c r="C442" s="252"/>
      <c r="D442" s="252"/>
      <c r="E442" s="252"/>
      <c r="F442" s="253"/>
      <c r="G442" s="253"/>
      <c r="H442" s="252"/>
      <c r="I442" s="252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</row>
    <row r="443" spans="3:19" ht="12.75">
      <c r="C443" s="252"/>
      <c r="D443" s="252"/>
      <c r="E443" s="252"/>
      <c r="F443" s="253"/>
      <c r="G443" s="253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</row>
    <row r="444" spans="3:19" ht="12.75">
      <c r="C444" s="252"/>
      <c r="D444" s="252"/>
      <c r="E444" s="252"/>
      <c r="F444" s="253"/>
      <c r="G444" s="253"/>
      <c r="H444" s="252"/>
      <c r="I444" s="252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</row>
    <row r="445" spans="3:19" ht="12.75">
      <c r="C445" s="252"/>
      <c r="D445" s="252"/>
      <c r="E445" s="252"/>
      <c r="F445" s="253"/>
      <c r="G445" s="253"/>
      <c r="H445" s="252"/>
      <c r="I445" s="252"/>
      <c r="J445" s="252"/>
      <c r="K445" s="252"/>
      <c r="L445" s="252"/>
      <c r="M445" s="252"/>
      <c r="N445" s="252"/>
      <c r="O445" s="252"/>
      <c r="P445" s="252"/>
      <c r="Q445" s="252"/>
      <c r="R445" s="252"/>
      <c r="S445" s="252"/>
    </row>
    <row r="446" spans="3:19" ht="12.75">
      <c r="C446" s="252"/>
      <c r="D446" s="252"/>
      <c r="E446" s="252"/>
      <c r="F446" s="253"/>
      <c r="G446" s="253"/>
      <c r="H446" s="252"/>
      <c r="I446" s="252"/>
      <c r="J446" s="252"/>
      <c r="K446" s="252"/>
      <c r="L446" s="252"/>
      <c r="M446" s="252"/>
      <c r="N446" s="252"/>
      <c r="O446" s="252"/>
      <c r="P446" s="252"/>
      <c r="Q446" s="252"/>
      <c r="R446" s="252"/>
      <c r="S446" s="252"/>
    </row>
    <row r="447" spans="3:19" ht="12.75">
      <c r="C447" s="252"/>
      <c r="D447" s="252"/>
      <c r="E447" s="252"/>
      <c r="F447" s="253"/>
      <c r="G447" s="253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2"/>
      <c r="S447" s="252"/>
    </row>
    <row r="448" spans="3:19" ht="12.75">
      <c r="C448" s="252"/>
      <c r="D448" s="252"/>
      <c r="E448" s="252"/>
      <c r="F448" s="253"/>
      <c r="G448" s="253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</row>
    <row r="449" spans="3:19" ht="12.75">
      <c r="C449" s="252"/>
      <c r="D449" s="252"/>
      <c r="E449" s="252"/>
      <c r="F449" s="253"/>
      <c r="G449" s="253"/>
      <c r="H449" s="252"/>
      <c r="I449" s="252"/>
      <c r="J449" s="252"/>
      <c r="K449" s="252"/>
      <c r="L449" s="252"/>
      <c r="M449" s="252"/>
      <c r="N449" s="252"/>
      <c r="O449" s="252"/>
      <c r="P449" s="252"/>
      <c r="Q449" s="252"/>
      <c r="R449" s="252"/>
      <c r="S449" s="252"/>
    </row>
    <row r="450" spans="3:19" ht="12.75">
      <c r="C450" s="252"/>
      <c r="D450" s="252"/>
      <c r="E450" s="252"/>
      <c r="F450" s="253"/>
      <c r="G450" s="253"/>
      <c r="H450" s="252"/>
      <c r="I450" s="252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</row>
    <row r="451" spans="3:19" ht="12.75">
      <c r="C451" s="252"/>
      <c r="D451" s="252"/>
      <c r="E451" s="252"/>
      <c r="F451" s="253"/>
      <c r="G451" s="253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</row>
    <row r="452" spans="3:19" ht="12.75">
      <c r="C452" s="252"/>
      <c r="D452" s="252"/>
      <c r="E452" s="252"/>
      <c r="F452" s="253"/>
      <c r="G452" s="253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</row>
    <row r="453" spans="3:19" ht="12.75">
      <c r="C453" s="252"/>
      <c r="D453" s="252"/>
      <c r="E453" s="252"/>
      <c r="F453" s="253"/>
      <c r="G453" s="253"/>
      <c r="H453" s="252"/>
      <c r="I453" s="252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</row>
    <row r="454" spans="3:19" ht="12.75">
      <c r="C454" s="252"/>
      <c r="D454" s="252"/>
      <c r="E454" s="252"/>
      <c r="F454" s="253"/>
      <c r="G454" s="253"/>
      <c r="H454" s="252"/>
      <c r="I454" s="252"/>
      <c r="J454" s="252"/>
      <c r="K454" s="252"/>
      <c r="L454" s="252"/>
      <c r="M454" s="252"/>
      <c r="N454" s="252"/>
      <c r="O454" s="252"/>
      <c r="P454" s="252"/>
      <c r="Q454" s="252"/>
      <c r="R454" s="252"/>
      <c r="S454" s="252"/>
    </row>
    <row r="455" spans="3:19" ht="12.75">
      <c r="C455" s="252"/>
      <c r="D455" s="252"/>
      <c r="E455" s="252"/>
      <c r="F455" s="253"/>
      <c r="G455" s="253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</row>
    <row r="456" spans="3:19" ht="12.75">
      <c r="C456" s="252"/>
      <c r="D456" s="252"/>
      <c r="E456" s="252"/>
      <c r="F456" s="253"/>
      <c r="G456" s="253"/>
      <c r="H456" s="252"/>
      <c r="I456" s="252"/>
      <c r="J456" s="252"/>
      <c r="K456" s="252"/>
      <c r="L456" s="252"/>
      <c r="M456" s="252"/>
      <c r="N456" s="252"/>
      <c r="O456" s="252"/>
      <c r="P456" s="252"/>
      <c r="Q456" s="252"/>
      <c r="R456" s="252"/>
      <c r="S456" s="252"/>
    </row>
    <row r="457" spans="3:19" ht="12.75">
      <c r="C457" s="252"/>
      <c r="D457" s="252"/>
      <c r="E457" s="252"/>
      <c r="F457" s="253"/>
      <c r="G457" s="253"/>
      <c r="H457" s="252"/>
      <c r="I457" s="252"/>
      <c r="J457" s="252"/>
      <c r="K457" s="252"/>
      <c r="L457" s="252"/>
      <c r="M457" s="252"/>
      <c r="N457" s="252"/>
      <c r="O457" s="252"/>
      <c r="P457" s="252"/>
      <c r="Q457" s="252"/>
      <c r="R457" s="252"/>
      <c r="S457" s="252"/>
    </row>
    <row r="458" spans="3:19" ht="12.75">
      <c r="C458" s="252"/>
      <c r="D458" s="252"/>
      <c r="E458" s="252"/>
      <c r="F458" s="253"/>
      <c r="G458" s="253"/>
      <c r="H458" s="252"/>
      <c r="I458" s="252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</row>
    <row r="459" spans="3:19" ht="12.75">
      <c r="C459" s="252"/>
      <c r="D459" s="252"/>
      <c r="E459" s="252"/>
      <c r="F459" s="253"/>
      <c r="G459" s="253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</row>
    <row r="460" spans="3:19" ht="12.75">
      <c r="C460" s="252"/>
      <c r="D460" s="252"/>
      <c r="E460" s="252"/>
      <c r="F460" s="253"/>
      <c r="G460" s="253"/>
      <c r="H460" s="252"/>
      <c r="I460" s="252"/>
      <c r="J460" s="252"/>
      <c r="K460" s="252"/>
      <c r="L460" s="252"/>
      <c r="M460" s="252"/>
      <c r="N460" s="252"/>
      <c r="O460" s="252"/>
      <c r="P460" s="252"/>
      <c r="Q460" s="252"/>
      <c r="R460" s="252"/>
      <c r="S460" s="252"/>
    </row>
    <row r="461" spans="3:19" ht="12.75">
      <c r="C461" s="252"/>
      <c r="D461" s="252"/>
      <c r="E461" s="252"/>
      <c r="F461" s="253"/>
      <c r="G461" s="253"/>
      <c r="H461" s="252"/>
      <c r="I461" s="252"/>
      <c r="J461" s="252"/>
      <c r="K461" s="252"/>
      <c r="L461" s="252"/>
      <c r="M461" s="252"/>
      <c r="N461" s="252"/>
      <c r="O461" s="252"/>
      <c r="P461" s="252"/>
      <c r="Q461" s="252"/>
      <c r="R461" s="252"/>
      <c r="S461" s="252"/>
    </row>
    <row r="462" spans="3:19" ht="12.75">
      <c r="C462" s="252"/>
      <c r="D462" s="252"/>
      <c r="E462" s="252"/>
      <c r="F462" s="253"/>
      <c r="G462" s="253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</row>
    <row r="463" spans="3:19" ht="12.75">
      <c r="C463" s="252"/>
      <c r="D463" s="252"/>
      <c r="E463" s="252"/>
      <c r="F463" s="253"/>
      <c r="G463" s="253"/>
      <c r="H463" s="252"/>
      <c r="I463" s="252"/>
      <c r="J463" s="252"/>
      <c r="K463" s="252"/>
      <c r="L463" s="252"/>
      <c r="M463" s="252"/>
      <c r="N463" s="252"/>
      <c r="O463" s="252"/>
      <c r="P463" s="252"/>
      <c r="Q463" s="252"/>
      <c r="R463" s="252"/>
      <c r="S463" s="252"/>
    </row>
    <row r="464" spans="3:19" ht="12.75">
      <c r="C464" s="252"/>
      <c r="D464" s="252"/>
      <c r="E464" s="252"/>
      <c r="F464" s="253"/>
      <c r="G464" s="253"/>
      <c r="H464" s="252"/>
      <c r="I464" s="252"/>
      <c r="J464" s="252"/>
      <c r="K464" s="252"/>
      <c r="L464" s="252"/>
      <c r="M464" s="252"/>
      <c r="N464" s="252"/>
      <c r="O464" s="252"/>
      <c r="P464" s="252"/>
      <c r="Q464" s="252"/>
      <c r="R464" s="252"/>
      <c r="S464" s="252"/>
    </row>
    <row r="465" spans="3:19" ht="12.75">
      <c r="C465" s="252"/>
      <c r="D465" s="252"/>
      <c r="E465" s="252"/>
      <c r="F465" s="253"/>
      <c r="G465" s="253"/>
      <c r="H465" s="252"/>
      <c r="I465" s="252"/>
      <c r="J465" s="252"/>
      <c r="K465" s="252"/>
      <c r="L465" s="252"/>
      <c r="M465" s="252"/>
      <c r="N465" s="252"/>
      <c r="O465" s="252"/>
      <c r="P465" s="252"/>
      <c r="Q465" s="252"/>
      <c r="R465" s="252"/>
      <c r="S465" s="252"/>
    </row>
    <row r="466" spans="3:19" ht="12.75">
      <c r="C466" s="252"/>
      <c r="D466" s="252"/>
      <c r="E466" s="252"/>
      <c r="F466" s="253"/>
      <c r="G466" s="253"/>
      <c r="H466" s="252"/>
      <c r="I466" s="252"/>
      <c r="J466" s="252"/>
      <c r="K466" s="252"/>
      <c r="L466" s="252"/>
      <c r="M466" s="252"/>
      <c r="N466" s="252"/>
      <c r="O466" s="252"/>
      <c r="P466" s="252"/>
      <c r="Q466" s="252"/>
      <c r="R466" s="252"/>
      <c r="S466" s="252"/>
    </row>
    <row r="467" spans="3:19" ht="12.75">
      <c r="C467" s="252"/>
      <c r="D467" s="252"/>
      <c r="E467" s="252"/>
      <c r="F467" s="253"/>
      <c r="G467" s="253"/>
      <c r="H467" s="252"/>
      <c r="I467" s="252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</row>
    <row r="468" spans="3:19" ht="12.75">
      <c r="C468" s="252"/>
      <c r="D468" s="252"/>
      <c r="E468" s="252"/>
      <c r="F468" s="253"/>
      <c r="G468" s="253"/>
      <c r="H468" s="252"/>
      <c r="I468" s="252"/>
      <c r="J468" s="252"/>
      <c r="K468" s="252"/>
      <c r="L468" s="252"/>
      <c r="M468" s="252"/>
      <c r="N468" s="252"/>
      <c r="O468" s="252"/>
      <c r="P468" s="252"/>
      <c r="Q468" s="252"/>
      <c r="R468" s="252"/>
      <c r="S468" s="252"/>
    </row>
    <row r="469" spans="3:19" ht="12.75">
      <c r="C469" s="252"/>
      <c r="D469" s="252"/>
      <c r="E469" s="252"/>
      <c r="F469" s="253"/>
      <c r="G469" s="253"/>
      <c r="H469" s="252"/>
      <c r="I469" s="252"/>
      <c r="J469" s="252"/>
      <c r="K469" s="252"/>
      <c r="L469" s="252"/>
      <c r="M469" s="252"/>
      <c r="N469" s="252"/>
      <c r="O469" s="252"/>
      <c r="P469" s="252"/>
      <c r="Q469" s="252"/>
      <c r="R469" s="252"/>
      <c r="S469" s="252"/>
    </row>
    <row r="470" spans="3:19" ht="12.75">
      <c r="C470" s="252"/>
      <c r="D470" s="252"/>
      <c r="E470" s="252"/>
      <c r="F470" s="253"/>
      <c r="G470" s="253"/>
      <c r="H470" s="252"/>
      <c r="I470" s="252"/>
      <c r="J470" s="252"/>
      <c r="K470" s="252"/>
      <c r="L470" s="252"/>
      <c r="M470" s="252"/>
      <c r="N470" s="252"/>
      <c r="O470" s="252"/>
      <c r="P470" s="252"/>
      <c r="Q470" s="252"/>
      <c r="R470" s="252"/>
      <c r="S470" s="252"/>
    </row>
    <row r="471" spans="3:19" ht="12.75">
      <c r="C471" s="252"/>
      <c r="D471" s="252"/>
      <c r="E471" s="252"/>
      <c r="F471" s="253"/>
      <c r="G471" s="253"/>
      <c r="H471" s="252"/>
      <c r="I471" s="252"/>
      <c r="J471" s="252"/>
      <c r="K471" s="252"/>
      <c r="L471" s="252"/>
      <c r="M471" s="252"/>
      <c r="N471" s="252"/>
      <c r="O471" s="252"/>
      <c r="P471" s="252"/>
      <c r="Q471" s="252"/>
      <c r="R471" s="252"/>
      <c r="S471" s="252"/>
    </row>
    <row r="472" spans="3:19" ht="12.75">
      <c r="C472" s="252"/>
      <c r="D472" s="252"/>
      <c r="E472" s="252"/>
      <c r="F472" s="253"/>
      <c r="G472" s="253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2"/>
      <c r="S472" s="252"/>
    </row>
    <row r="473" spans="3:19" ht="12.75">
      <c r="C473" s="252"/>
      <c r="D473" s="252"/>
      <c r="E473" s="252"/>
      <c r="F473" s="253"/>
      <c r="G473" s="253"/>
      <c r="H473" s="252"/>
      <c r="I473" s="252"/>
      <c r="J473" s="252"/>
      <c r="K473" s="252"/>
      <c r="L473" s="252"/>
      <c r="M473" s="252"/>
      <c r="N473" s="252"/>
      <c r="O473" s="252"/>
      <c r="P473" s="252"/>
      <c r="Q473" s="252"/>
      <c r="R473" s="252"/>
      <c r="S473" s="252"/>
    </row>
    <row r="474" spans="3:19" ht="12.75">
      <c r="C474" s="252"/>
      <c r="D474" s="252"/>
      <c r="E474" s="252"/>
      <c r="F474" s="253"/>
      <c r="G474" s="253"/>
      <c r="H474" s="252"/>
      <c r="I474" s="252"/>
      <c r="J474" s="252"/>
      <c r="K474" s="252"/>
      <c r="L474" s="252"/>
      <c r="M474" s="252"/>
      <c r="N474" s="252"/>
      <c r="O474" s="252"/>
      <c r="P474" s="252"/>
      <c r="Q474" s="252"/>
      <c r="R474" s="252"/>
      <c r="S474" s="252"/>
    </row>
    <row r="475" spans="3:19" ht="12.75">
      <c r="C475" s="252"/>
      <c r="D475" s="252"/>
      <c r="E475" s="252"/>
      <c r="F475" s="253"/>
      <c r="G475" s="253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</row>
    <row r="476" spans="3:19" ht="12.75">
      <c r="C476" s="252"/>
      <c r="D476" s="252"/>
      <c r="E476" s="252"/>
      <c r="F476" s="253"/>
      <c r="G476" s="253"/>
      <c r="H476" s="252"/>
      <c r="I476" s="252"/>
      <c r="J476" s="252"/>
      <c r="K476" s="252"/>
      <c r="L476" s="252"/>
      <c r="M476" s="252"/>
      <c r="N476" s="252"/>
      <c r="O476" s="252"/>
      <c r="P476" s="252"/>
      <c r="Q476" s="252"/>
      <c r="R476" s="252"/>
      <c r="S476" s="252"/>
    </row>
    <row r="477" spans="3:19" ht="12.75">
      <c r="C477" s="252"/>
      <c r="D477" s="252"/>
      <c r="E477" s="252"/>
      <c r="F477" s="253"/>
      <c r="G477" s="253"/>
      <c r="H477" s="252"/>
      <c r="I477" s="252"/>
      <c r="J477" s="252"/>
      <c r="K477" s="252"/>
      <c r="L477" s="252"/>
      <c r="M477" s="252"/>
      <c r="N477" s="252"/>
      <c r="O477" s="252"/>
      <c r="P477" s="252"/>
      <c r="Q477" s="252"/>
      <c r="R477" s="252"/>
      <c r="S477" s="252"/>
    </row>
    <row r="478" spans="3:19" ht="12.75">
      <c r="C478" s="252"/>
      <c r="D478" s="252"/>
      <c r="E478" s="252"/>
      <c r="F478" s="253"/>
      <c r="G478" s="253"/>
      <c r="H478" s="252"/>
      <c r="I478" s="252"/>
      <c r="J478" s="252"/>
      <c r="K478" s="252"/>
      <c r="L478" s="252"/>
      <c r="M478" s="252"/>
      <c r="N478" s="252"/>
      <c r="O478" s="252"/>
      <c r="P478" s="252"/>
      <c r="Q478" s="252"/>
      <c r="R478" s="252"/>
      <c r="S478" s="252"/>
    </row>
    <row r="479" spans="3:19" ht="12.75">
      <c r="C479" s="252"/>
      <c r="D479" s="252"/>
      <c r="E479" s="252"/>
      <c r="F479" s="253"/>
      <c r="G479" s="253"/>
      <c r="H479" s="252"/>
      <c r="I479" s="252"/>
      <c r="J479" s="252"/>
      <c r="K479" s="252"/>
      <c r="L479" s="252"/>
      <c r="M479" s="252"/>
      <c r="N479" s="252"/>
      <c r="O479" s="252"/>
      <c r="P479" s="252"/>
      <c r="Q479" s="252"/>
      <c r="R479" s="252"/>
      <c r="S479" s="252"/>
    </row>
    <row r="480" spans="3:19" ht="12.75">
      <c r="C480" s="252"/>
      <c r="D480" s="252"/>
      <c r="E480" s="252"/>
      <c r="F480" s="253"/>
      <c r="G480" s="253"/>
      <c r="H480" s="252"/>
      <c r="I480" s="252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</row>
    <row r="481" spans="3:19" ht="12.75">
      <c r="C481" s="252"/>
      <c r="D481" s="252"/>
      <c r="E481" s="252"/>
      <c r="F481" s="253"/>
      <c r="G481" s="253"/>
      <c r="H481" s="252"/>
      <c r="I481" s="252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</row>
    <row r="482" spans="3:19" ht="12.75">
      <c r="C482" s="252"/>
      <c r="D482" s="252"/>
      <c r="E482" s="252"/>
      <c r="F482" s="253"/>
      <c r="G482" s="253"/>
      <c r="H482" s="252"/>
      <c r="I482" s="252"/>
      <c r="J482" s="252"/>
      <c r="K482" s="252"/>
      <c r="L482" s="252"/>
      <c r="M482" s="252"/>
      <c r="N482" s="252"/>
      <c r="O482" s="252"/>
      <c r="P482" s="252"/>
      <c r="Q482" s="252"/>
      <c r="R482" s="252"/>
      <c r="S482" s="252"/>
    </row>
    <row r="483" spans="3:19" ht="12.75">
      <c r="C483" s="252"/>
      <c r="D483" s="252"/>
      <c r="E483" s="252"/>
      <c r="F483" s="253"/>
      <c r="G483" s="253"/>
      <c r="H483" s="252"/>
      <c r="I483" s="252"/>
      <c r="J483" s="252"/>
      <c r="K483" s="252"/>
      <c r="L483" s="252"/>
      <c r="M483" s="252"/>
      <c r="N483" s="252"/>
      <c r="O483" s="252"/>
      <c r="P483" s="252"/>
      <c r="Q483" s="252"/>
      <c r="R483" s="252"/>
      <c r="S483" s="252"/>
    </row>
    <row r="484" spans="3:19" ht="12.75">
      <c r="C484" s="252"/>
      <c r="D484" s="252"/>
      <c r="E484" s="252"/>
      <c r="F484" s="253"/>
      <c r="G484" s="253"/>
      <c r="H484" s="252"/>
      <c r="I484" s="252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</row>
    <row r="485" spans="3:19" ht="12.75">
      <c r="C485" s="252"/>
      <c r="D485" s="252"/>
      <c r="E485" s="252"/>
      <c r="F485" s="253"/>
      <c r="G485" s="253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</row>
    <row r="486" spans="3:19" ht="12.75">
      <c r="C486" s="252"/>
      <c r="D486" s="252"/>
      <c r="E486" s="252"/>
      <c r="F486" s="253"/>
      <c r="G486" s="253"/>
      <c r="H486" s="252"/>
      <c r="I486" s="252"/>
      <c r="J486" s="252"/>
      <c r="K486" s="252"/>
      <c r="L486" s="252"/>
      <c r="M486" s="252"/>
      <c r="N486" s="252"/>
      <c r="O486" s="252"/>
      <c r="P486" s="252"/>
      <c r="Q486" s="252"/>
      <c r="R486" s="252"/>
      <c r="S486" s="252"/>
    </row>
    <row r="487" spans="3:19" ht="12.75">
      <c r="C487" s="252"/>
      <c r="D487" s="252"/>
      <c r="E487" s="252"/>
      <c r="F487" s="253"/>
      <c r="G487" s="253"/>
      <c r="H487" s="252"/>
      <c r="I487" s="252"/>
      <c r="J487" s="252"/>
      <c r="K487" s="252"/>
      <c r="L487" s="252"/>
      <c r="M487" s="252"/>
      <c r="N487" s="252"/>
      <c r="O487" s="252"/>
      <c r="P487" s="252"/>
      <c r="Q487" s="252"/>
      <c r="R487" s="252"/>
      <c r="S487" s="252"/>
    </row>
    <row r="488" spans="3:19" ht="12.75">
      <c r="C488" s="252"/>
      <c r="D488" s="252"/>
      <c r="E488" s="252"/>
      <c r="F488" s="253"/>
      <c r="G488" s="253"/>
      <c r="H488" s="252"/>
      <c r="I488" s="252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</row>
    <row r="489" spans="3:19" ht="12.75">
      <c r="C489" s="252"/>
      <c r="D489" s="252"/>
      <c r="E489" s="252"/>
      <c r="F489" s="253"/>
      <c r="G489" s="253"/>
      <c r="H489" s="252"/>
      <c r="I489" s="252"/>
      <c r="J489" s="252"/>
      <c r="K489" s="252"/>
      <c r="L489" s="252"/>
      <c r="M489" s="252"/>
      <c r="N489" s="252"/>
      <c r="O489" s="252"/>
      <c r="P489" s="252"/>
      <c r="Q489" s="252"/>
      <c r="R489" s="252"/>
      <c r="S489" s="252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2012-11-20T14:29:01Z</cp:lastPrinted>
  <dcterms:created xsi:type="dcterms:W3CDTF">2006-11-24T10:55:07Z</dcterms:created>
  <dcterms:modified xsi:type="dcterms:W3CDTF">2013-05-24T10:09:51Z</dcterms:modified>
  <cp:category/>
  <cp:version/>
  <cp:contentType/>
  <cp:contentStatus/>
</cp:coreProperties>
</file>