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<sst xmlns="http://schemas.openxmlformats.org/spreadsheetml/2006/main" count="349" uniqueCount="220">
  <si>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</si>
  <si>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</si>
  <si>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</si>
  <si>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</si>
  <si>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</si>
  <si>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</si>
  <si>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</si>
  <si>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</si>
  <si>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</si>
  <si>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</si>
  <si>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</si>
  <si>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</si>
  <si>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</si>
  <si>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</si>
  <si>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</si>
  <si>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</si>
  <si>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</si>
  <si>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</si>
  <si>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</si>
  <si>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</si>
  <si>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</si>
  <si>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</si>
  <si>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</si>
  <si>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</si>
  <si>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</si>
  <si>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</si>
  <si>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</si>
  <si>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</si>
  <si>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</si>
  <si>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</si>
  <si>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</si>
  <si>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</si>
  <si>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</si>
  <si>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</si>
  <si>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</si>
  <si>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</si>
  <si>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</si>
  <si>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</si>
  <si>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</si>
  <si>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</si>
  <si>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</si>
  <si>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</si>
  <si>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</si>
  <si>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</si>
  <si>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</si>
  <si>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</si>
  <si>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</si>
  <si>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</si>
  <si>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</si>
  <si>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</si>
  <si>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</si>
  <si>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</si>
  <si>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</si>
  <si>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13000638000013</t>
  </si>
  <si>
    <t>06154660</t>
  </si>
  <si>
    <t xml:space="preserve">Petit Buëch </t>
  </si>
  <si>
    <t>La Roche des Arnauds</t>
  </si>
  <si>
    <t>05</t>
  </si>
  <si>
    <t>RCS</t>
  </si>
  <si>
    <t>935598</t>
  </si>
  <si>
    <t>6389465</t>
  </si>
  <si>
    <t>935488</t>
  </si>
  <si>
    <t>6389331</t>
  </si>
  <si>
    <t>facultatif #</t>
  </si>
  <si>
    <t>CODE_OPERATION</t>
  </si>
  <si>
    <t>TYPO_NATIONALE</t>
  </si>
  <si>
    <t>C DUPART</t>
  </si>
  <si>
    <t>06154660-30121899</t>
  </si>
  <si>
    <t>GMP7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</si>
  <si>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</si>
  <si>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</si>
  <si>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</si>
  <si>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</si>
  <si>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</si>
  <si>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</si>
  <si>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</si>
  <si>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</si>
  <si>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</si>
  <si>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</si>
  <si>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</si>
  <si>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</si>
  <si>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</si>
  <si>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</si>
  <si>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</si>
  <si>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</si>
  <si>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</si>
  <si>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</si>
  <si>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</si>
  <si>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</si>
  <si>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</si>
  <si>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</si>
  <si>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</si>
  <si>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</si>
  <si>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</si>
  <si>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</si>
  <si>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</si>
  <si>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</si>
  <si>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</si>
  <si>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</si>
  <si>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</si>
  <si>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</si>
  <si>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</si>
  <si>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</si>
  <si>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</si>
  <si>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</si>
  <si>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</si>
  <si>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</si>
  <si>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</si>
  <si>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</si>
  <si>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</si>
  <si>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</si>
  <si>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</si>
  <si>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</si>
  <si>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</si>
  <si>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</si>
  <si>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</si>
  <si>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</si>
  <si>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</si>
  <si>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</si>
  <si>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</si>
  <si>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</si>
  <si>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</si>
  <si>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</si>
  <si>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</si>
  <si>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</si>
  <si>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</si>
  <si>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</si>
  <si>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</si>
  <si>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25&gt;v=5</t>
  </si>
  <si>
    <t>N3</t>
  </si>
  <si>
    <t>Lente</t>
  </si>
  <si>
    <t>STABILITE</t>
  </si>
  <si>
    <t>Pour chaque microprélèvement, stabilité du substrat (Instable ou Stable)</t>
  </si>
  <si>
    <t>75&gt;v=25</t>
  </si>
  <si>
    <t>N5</t>
  </si>
  <si>
    <t>Moyenne</t>
  </si>
  <si>
    <t>NATURE VEGETATION</t>
  </si>
  <si>
    <t>Pour chaque microprélèvement, nature de la végétation de recouvrement (selon protocole IBGN)</t>
  </si>
  <si>
    <t>v=75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</si>
  <si>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</si>
  <si>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</si>
  <si>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</si>
  <si>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</si>
  <si>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</si>
  <si>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</si>
  <si>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</si>
  <si>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</si>
  <si>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</si>
  <si>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</si>
  <si>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</si>
  <si>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</si>
  <si>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</si>
  <si>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</si>
  <si>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</si>
  <si>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</si>
  <si>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</si>
  <si>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</si>
  <si>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</si>
  <si>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</si>
  <si>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</si>
  <si>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</si>
  <si>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</si>
  <si>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</si>
  <si>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</si>
  <si>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</si>
  <si>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</si>
  <si>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</si>
  <si>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</si>
  <si>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</si>
  <si>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- facultatif)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</si>
  <si>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</si>
  <si>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</si>
  <si>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</si>
  <si>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Capnia</t>
  </si>
  <si>
    <t>116</t>
  </si>
  <si>
    <t>Capnioneura</t>
  </si>
  <si>
    <t>122</t>
  </si>
  <si>
    <t xml:space="preserve">Chloroperlidae </t>
  </si>
  <si>
    <t>169</t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</si>
  <si>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</si>
  <si>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</si>
  <si>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</si>
  <si>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</si>
  <si>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</si>
  <si>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</si>
  <si>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</si>
  <si>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</si>
  <si>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Isoperla</t>
  </si>
  <si>
    <t>140</t>
  </si>
  <si>
    <t xml:space="preserve">Taeniopterygidae </t>
  </si>
  <si>
    <t>2</t>
  </si>
  <si>
    <t>Brachyptera</t>
  </si>
  <si>
    <t>3</t>
  </si>
  <si>
    <t>Hydropsyche</t>
  </si>
  <si>
    <t>212</t>
  </si>
  <si>
    <t>Limnephilinae</t>
  </si>
  <si>
    <t>3163</t>
  </si>
  <si>
    <t>Baetis</t>
  </si>
  <si>
    <t>364</t>
  </si>
  <si>
    <t xml:space="preserve">Heptageniidae </t>
  </si>
  <si>
    <t>399</t>
  </si>
  <si>
    <t>Ecdyonurus</t>
  </si>
  <si>
    <t>421</t>
  </si>
  <si>
    <t>Rhithrogena</t>
  </si>
  <si>
    <t>404</t>
  </si>
  <si>
    <t>Habroleptoides</t>
  </si>
  <si>
    <t>485</t>
  </si>
  <si>
    <t>Esolus</t>
  </si>
  <si>
    <t>619</t>
  </si>
  <si>
    <t>Hydraena</t>
  </si>
  <si>
    <t>608</t>
  </si>
  <si>
    <t>Ceratopogonidae</t>
  </si>
  <si>
    <t>819</t>
  </si>
  <si>
    <t>Chironomidae</t>
  </si>
  <si>
    <t>807</t>
  </si>
  <si>
    <t>Simuliidae</t>
  </si>
  <si>
    <t>801</t>
  </si>
  <si>
    <t>HYDRACARINA</t>
  </si>
  <si>
    <t>906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</si>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</sst>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0"/>
  </numFmts>
  <fonts count="26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13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8" fontId="17" fillId="2" borderId="24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9" fontId="19" fillId="0" borderId="0" xfId="0" applyFont="1" applyAlignment="1" applyProtection="1">
      <alignment vertical="center"/>
      <protection hidden="1"/>
    </xf>
    <xf numFmtId="168" fontId="17" fillId="2" borderId="20" xfId="0" applyFont="1" applyBorder="1" applyAlignment="1" applyProtection="1">
      <alignment vertical="center"/>
      <protection hidden="1"/>
    </xf>
    <xf numFmtId="164" fontId="17" fillId="2" borderId="21" xfId="0" applyFont="1" applyBorder="1" applyAlignment="1" applyProtection="1">
      <alignment horizontal="left" vertical="center" wrapText="1"/>
      <protection hidden="1"/>
    </xf>
    <xf numFmtId="164" fontId="17" fillId="2" borderId="25" xfId="0" applyFont="1" applyBorder="1" applyAlignment="1" applyProtection="1">
      <alignment horizontal="left" vertical="center" wrapText="1"/>
      <protection hidden="1"/>
    </xf>
    <xf numFmtId="164" fontId="17" fillId="2" borderId="26" xfId="0" applyFont="1" applyBorder="1" applyAlignment="1" applyProtection="1">
      <alignment horizontal="left" vertical="center" wrapText="1"/>
      <protection hidden="1"/>
    </xf>
    <xf numFmtId="164" fontId="14" fillId="3" borderId="27" xfId="0" applyFont="1" applyBorder="1" applyAlignment="1" applyProtection="1">
      <alignment horizontal="left" vertical="center" wrapText="1"/>
      <protection hidden="1"/>
    </xf>
    <xf numFmtId="164" fontId="4" fillId="0" borderId="27" xfId="0" applyFont="1" applyBorder="1" applyAlignment="1" applyProtection="1">
      <alignment horizontal="center" vertical="center" wrapText="1"/>
      <protection hidden="1"/>
    </xf>
    <xf numFmtId="168" fontId="17" fillId="2" borderId="27" xfId="0" applyFont="1" applyBorder="1" applyAlignment="1" applyProtection="1">
      <alignment vertical="center"/>
      <protection hidden="1"/>
    </xf>
    <xf numFmtId="164" fontId="20" fillId="0" borderId="16" xfId="0" applyFont="1" applyBorder="1" applyAlignment="1" applyProtection="1">
      <alignment horizontal="center" vertical="center"/>
      <protection hidden="1"/>
    </xf>
    <xf numFmtId="164" fontId="20" fillId="0" borderId="18" xfId="0" applyFont="1" applyBorder="1" applyAlignment="1" applyProtection="1">
      <alignment horizontal="center" vertical="center"/>
      <protection hidden="1"/>
    </xf>
    <xf numFmtId="170" fontId="20" fillId="0" borderId="6" xfId="0" applyFont="1" applyBorder="1" applyAlignment="1" applyProtection="1">
      <alignment vertical="center"/>
      <protection hidden="1"/>
    </xf>
    <xf numFmtId="164" fontId="6" fillId="0" borderId="13" xfId="0" applyFont="1" applyBorder="1" applyAlignment="1" applyProtection="1">
      <alignment horizontal="left" vertical="center"/>
      <protection hidden="1"/>
    </xf>
    <xf numFmtId="164" fontId="6" fillId="0" borderId="15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5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8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7" fillId="3" borderId="29" xfId="0" applyFont="1" applyBorder="1" applyAlignment="1" applyProtection="1">
      <alignment horizontal="center" vertical="center" wrapText="1"/>
      <protection hidden="1"/>
    </xf>
    <xf numFmtId="164" fontId="23" fillId="3" borderId="9" xfId="0" applyFont="1" applyBorder="1" applyAlignment="1" applyProtection="1">
      <alignment vertical="center"/>
      <protection hidden="1"/>
    </xf>
    <xf numFmtId="164" fontId="4" fillId="0" borderId="30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6" borderId="6" xfId="0" applyFont="1" applyBorder="1" applyAlignment="1" applyProtection="1">
      <alignment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9" fillId="0" borderId="0" xfId="0" applyFont="1" applyAlignment="1" applyProtection="1">
      <alignment/>
      <protection hidden="1"/>
    </xf>
    <xf numFmtId="169" fontId="19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3" fillId="3" borderId="2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31" xfId="0" applyFont="1" applyBorder="1" applyAlignment="1" applyProtection="1">
      <alignment horizontal="center" vertical="center"/>
      <protection hidden="1"/>
    </xf>
    <xf numFmtId="164" fontId="14" fillId="6" borderId="20" xfId="0" applyFont="1" applyBorder="1" applyAlignment="1" applyProtection="1">
      <alignment vertical="center"/>
      <protection hidden="1"/>
    </xf>
    <xf numFmtId="166" fontId="14" fillId="6" borderId="20" xfId="0" applyFont="1" applyBorder="1" applyAlignment="1" applyProtection="1">
      <alignment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  <xf numFmtId="171" fontId="17" fillId="2" borderId="20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3"/>
  <sheetViews>
    <sheetView tabSelected="1" zoomScale="85" zoomScaleNormal="85" workbookViewId="0" topLeftCell="A76">
      <selection activeCell="D105" sqref="D105"/>
    </sheetView>
  </sheetViews>
  <sheetFormatPr defaultColWidth="9.140625" defaultRowHeight="1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5" width="24.140625" style="3" customWidth="1"/>
  </cols>
  <sheetData>
    <row r="1" spans="1:21" s="5" customFormat="1" ht="16.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/>
      <c r="U1" s="8"/>
    </row>
    <row r="2" spans="1:21" ht="16.5">
      <c r="A2" s="9" t="s">
        <v>1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.75">
      <c r="A3" s="14" t="s">
        <v>2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3</v>
      </c>
      <c r="B4" s="17" t="s">
        <v>4</v>
      </c>
      <c r="C4" s="17"/>
      <c r="D4" s="17"/>
      <c r="E4" s="17"/>
      <c r="F4" s="18" t="s">
        <v>5</v>
      </c>
      <c r="G4" s="19" t="s">
        <v>6</v>
      </c>
      <c r="H4" s="20" t="s">
        <v>7</v>
      </c>
      <c r="I4" s="20"/>
      <c r="J4" s="21"/>
      <c r="K4" s="22" t="s">
        <v>8</v>
      </c>
      <c r="L4" s="23"/>
      <c r="R4" s="12"/>
      <c r="S4" s="12"/>
      <c r="T4" s="13"/>
      <c r="U4" s="13"/>
    </row>
    <row r="5" spans="1:21" ht="15" customHeight="1">
      <c r="A5" s="24" t="s">
        <v>9</v>
      </c>
      <c r="B5" s="25" t="s">
        <v>10</v>
      </c>
      <c r="C5" s="25"/>
      <c r="D5" s="25"/>
      <c r="E5" s="25"/>
      <c r="F5" s="18"/>
      <c r="G5" s="26" t="s">
        <v>11</v>
      </c>
      <c r="H5" s="27" t="s">
        <v>12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13</v>
      </c>
      <c r="B6" s="25" t="s">
        <v>14</v>
      </c>
      <c r="C6" s="25"/>
      <c r="D6" s="25"/>
      <c r="E6" s="25"/>
      <c r="F6" s="18"/>
      <c r="G6" s="26" t="s">
        <v>15</v>
      </c>
      <c r="H6" s="27" t="s">
        <v>16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17</v>
      </c>
      <c r="B7" s="25" t="s">
        <v>18</v>
      </c>
      <c r="C7" s="25"/>
      <c r="D7" s="25"/>
      <c r="E7" s="25"/>
      <c r="F7" s="18"/>
      <c r="G7" s="26" t="s">
        <v>19</v>
      </c>
      <c r="H7" s="27" t="s">
        <v>20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21</v>
      </c>
      <c r="B8" s="25" t="s">
        <v>22</v>
      </c>
      <c r="C8" s="25"/>
      <c r="D8" s="25"/>
      <c r="E8" s="25"/>
      <c r="F8" s="18"/>
      <c r="G8" s="26" t="s">
        <v>23</v>
      </c>
      <c r="H8" s="27" t="s">
        <v>24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25</v>
      </c>
      <c r="B9" s="25" t="s">
        <v>26</v>
      </c>
      <c r="C9" s="25"/>
      <c r="D9" s="25"/>
      <c r="E9" s="25"/>
      <c r="F9" s="18"/>
      <c r="G9" s="26" t="s">
        <v>27</v>
      </c>
      <c r="H9" s="27" t="s">
        <v>24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28</v>
      </c>
      <c r="B10" s="25" t="s">
        <v>29</v>
      </c>
      <c r="C10" s="25"/>
      <c r="D10" s="25"/>
      <c r="E10" s="25"/>
      <c r="F10" s="18"/>
      <c r="G10" s="29" t="s">
        <v>30</v>
      </c>
      <c r="H10" s="30" t="s">
        <v>31</v>
      </c>
      <c r="I10" s="30"/>
      <c r="J10" s="31"/>
      <c r="K10" s="22"/>
      <c r="L10" s="23"/>
      <c r="R10" s="12"/>
      <c r="S10" s="12"/>
      <c r="T10" s="13"/>
      <c r="U10" s="13"/>
    </row>
    <row r="11" spans="1:21" ht="12.75">
      <c r="A11" s="24" t="s">
        <v>32</v>
      </c>
      <c r="B11" s="25" t="s">
        <v>33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2.75">
      <c r="A12" s="24" t="s">
        <v>34</v>
      </c>
      <c r="B12" s="25" t="s">
        <v>35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2.75">
      <c r="A13" s="32" t="s">
        <v>36</v>
      </c>
      <c r="B13" s="33" t="s">
        <v>37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38</v>
      </c>
      <c r="B14" s="17" t="s">
        <v>39</v>
      </c>
      <c r="C14" s="17"/>
      <c r="D14" s="17"/>
      <c r="E14" s="17"/>
      <c r="F14" s="18" t="s">
        <v>40</v>
      </c>
      <c r="G14" s="12"/>
      <c r="R14" s="12"/>
      <c r="S14" s="12"/>
      <c r="T14" s="13"/>
      <c r="U14" s="13"/>
    </row>
    <row r="15" spans="1:21" ht="12.75">
      <c r="A15" s="24" t="s">
        <v>41</v>
      </c>
      <c r="B15" s="25" t="s">
        <v>42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2.75">
      <c r="A16" s="24" t="s">
        <v>43</v>
      </c>
      <c r="B16" s="25" t="s">
        <v>44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2.75">
      <c r="A17" s="24" t="s">
        <v>45</v>
      </c>
      <c r="B17" s="25" t="s">
        <v>46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2.75">
      <c r="A18" s="24" t="s">
        <v>47</v>
      </c>
      <c r="B18" s="25" t="s">
        <v>48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2.75">
      <c r="A19" s="32" t="s">
        <v>49</v>
      </c>
      <c r="B19" s="33" t="s">
        <v>50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2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ht="12.75">
      <c r="A21" s="35" t="s">
        <v>51</v>
      </c>
      <c r="B21" s="35" t="s">
        <v>51</v>
      </c>
      <c r="C21" s="36" t="s">
        <v>52</v>
      </c>
      <c r="D21" s="35" t="s">
        <v>52</v>
      </c>
      <c r="E21" s="36" t="s">
        <v>52</v>
      </c>
      <c r="F21" s="36" t="s">
        <v>52</v>
      </c>
      <c r="G21" s="36" t="s">
        <v>52</v>
      </c>
      <c r="H21" s="36" t="s">
        <v>52</v>
      </c>
      <c r="I21" s="36" t="s">
        <v>52</v>
      </c>
      <c r="J21" s="36" t="s">
        <v>52</v>
      </c>
      <c r="K21" s="35" t="s">
        <v>51</v>
      </c>
      <c r="L21" s="35" t="s">
        <v>51</v>
      </c>
      <c r="M21" s="35" t="s">
        <v>51</v>
      </c>
      <c r="N21" s="35" t="s">
        <v>51</v>
      </c>
      <c r="O21" s="35" t="s">
        <v>51</v>
      </c>
      <c r="P21" s="35" t="s">
        <v>51</v>
      </c>
      <c r="Q21" s="37"/>
      <c r="R21" s="37"/>
      <c r="S21" s="37"/>
      <c r="T21" s="12"/>
      <c r="U21" s="12"/>
      <c r="V21" s="12"/>
    </row>
    <row r="22" spans="1:22" ht="12.75">
      <c r="A22" s="38" t="s">
        <v>3</v>
      </c>
      <c r="B22" s="38" t="s">
        <v>9</v>
      </c>
      <c r="C22" s="38" t="s">
        <v>13</v>
      </c>
      <c r="D22" s="38" t="s">
        <v>17</v>
      </c>
      <c r="E22" s="38" t="s">
        <v>21</v>
      </c>
      <c r="F22" s="38" t="s">
        <v>25</v>
      </c>
      <c r="G22" s="38" t="s">
        <v>28</v>
      </c>
      <c r="H22" s="38" t="s">
        <v>32</v>
      </c>
      <c r="I22" s="38" t="s">
        <v>34</v>
      </c>
      <c r="J22" s="38" t="s">
        <v>36</v>
      </c>
      <c r="K22" s="38" t="s">
        <v>38</v>
      </c>
      <c r="L22" s="38" t="s">
        <v>41</v>
      </c>
      <c r="M22" s="38" t="s">
        <v>43</v>
      </c>
      <c r="N22" s="38" t="s">
        <v>45</v>
      </c>
      <c r="O22" s="38" t="s">
        <v>47</v>
      </c>
      <c r="P22" s="38" t="s">
        <v>49</v>
      </c>
      <c r="Q22" s="37"/>
      <c r="R22" s="37"/>
      <c r="S22" s="37"/>
      <c r="T22" s="12"/>
      <c r="U22" s="12"/>
      <c r="V22" s="12"/>
    </row>
    <row r="23" spans="1:22" s="43" customFormat="1" ht="14.15">
      <c r="A23" s="39" t="s">
        <v>53</v>
      </c>
      <c r="B23" s="39" t="s">
        <v>54</v>
      </c>
      <c r="C23" s="40" t="s">
        <v>55</v>
      </c>
      <c r="D23" s="40" t="s">
        <v>56</v>
      </c>
      <c r="E23" s="40" t="s">
        <v>56</v>
      </c>
      <c r="F23" s="39" t="s">
        <v>57</v>
      </c>
      <c r="G23" s="40">
        <v>936618</v>
      </c>
      <c r="H23" s="40">
        <v>6390228</v>
      </c>
      <c r="I23" s="40">
        <v>971</v>
      </c>
      <c r="J23" s="40" t="s">
        <v>58</v>
      </c>
      <c r="K23" s="39" t="s">
        <v>59</v>
      </c>
      <c r="L23" s="39" t="s">
        <v>60</v>
      </c>
      <c r="M23" s="39" t="s">
        <v>61</v>
      </c>
      <c r="N23" s="39" t="s">
        <v>62</v>
      </c>
      <c r="O23" s="40">
        <v>40</v>
      </c>
      <c r="P23" s="40">
        <v>480</v>
      </c>
      <c r="Q23" s="41"/>
      <c r="R23" s="41"/>
      <c r="S23" s="41"/>
      <c r="T23" s="42"/>
      <c r="U23" s="42"/>
      <c r="V23" s="42"/>
    </row>
    <row r="24" spans="1:22" ht="14.25">
      <c r="A24" s="36" t="s">
        <v>52</v>
      </c>
      <c r="B24" s="36" t="s">
        <v>63</v>
      </c>
      <c r="C24" s="36" t="s">
        <v>52</v>
      </c>
      <c r="D24" s="35" t="s">
        <v>51</v>
      </c>
      <c r="E24" s="35" t="s">
        <v>51</v>
      </c>
      <c r="F24" s="36" t="s">
        <v>52</v>
      </c>
      <c r="G24" s="36" t="s">
        <v>63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ht="14.25">
      <c r="A25" s="38" t="s">
        <v>6</v>
      </c>
      <c r="B25" s="38" t="s">
        <v>64</v>
      </c>
      <c r="C25" s="38" t="s">
        <v>15</v>
      </c>
      <c r="D25" s="38" t="s">
        <v>19</v>
      </c>
      <c r="E25" s="38" t="s">
        <v>23</v>
      </c>
      <c r="F25" s="38" t="s">
        <v>27</v>
      </c>
      <c r="G25" s="38" t="s">
        <v>65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ht="14.25">
      <c r="A26" s="46" t="s">
        <v>66</v>
      </c>
      <c r="B26" s="46" t="s">
        <v>67</v>
      </c>
      <c r="C26" s="46"/>
      <c r="D26" s="47">
        <v>43886</v>
      </c>
      <c r="E26" s="48" t="s">
        <v>53</v>
      </c>
      <c r="F26" s="46" t="s">
        <v>66</v>
      </c>
      <c r="G26" s="49" t="s">
        <v>68</v>
      </c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ht="14.25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ht="15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6.5">
      <c r="A29" s="54" t="s">
        <v>69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70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9</v>
      </c>
      <c r="B31" s="62" t="s">
        <v>71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13</v>
      </c>
      <c r="B32" s="15" t="s">
        <v>14</v>
      </c>
      <c r="C32" s="15"/>
      <c r="D32" s="15"/>
      <c r="E32" s="25"/>
      <c r="F32" s="65"/>
      <c r="H32" s="54" t="s">
        <v>72</v>
      </c>
      <c r="I32" s="66"/>
      <c r="J32" s="66"/>
      <c r="K32" s="55"/>
      <c r="L32" s="67"/>
      <c r="T32" s="60"/>
      <c r="U32" s="61"/>
      <c r="V32" s="61"/>
    </row>
    <row r="33" spans="1:21" ht="15">
      <c r="A33" s="24" t="s">
        <v>73</v>
      </c>
      <c r="B33" s="15" t="s">
        <v>74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5">
      <c r="A34" s="24" t="s">
        <v>19</v>
      </c>
      <c r="B34" s="15" t="s">
        <v>75</v>
      </c>
      <c r="C34" s="15"/>
      <c r="D34" s="15"/>
      <c r="E34" s="25"/>
      <c r="F34" s="3"/>
      <c r="G34" s="3"/>
      <c r="H34" s="58" t="s">
        <v>70</v>
      </c>
      <c r="I34" s="65"/>
      <c r="J34" s="65"/>
      <c r="T34" s="3"/>
    </row>
    <row r="35" spans="1:20" ht="15">
      <c r="A35" s="24" t="s">
        <v>76</v>
      </c>
      <c r="B35" s="34" t="s">
        <v>77</v>
      </c>
      <c r="C35" s="15"/>
      <c r="D35" s="15"/>
      <c r="E35" s="25"/>
      <c r="F35" s="3"/>
      <c r="G35" s="3"/>
      <c r="H35" s="68" t="s">
        <v>78</v>
      </c>
      <c r="I35" s="69" t="s">
        <v>79</v>
      </c>
      <c r="J35" s="21"/>
      <c r="T35" s="3"/>
    </row>
    <row r="36" spans="1:20" ht="15">
      <c r="A36" s="32" t="s">
        <v>80</v>
      </c>
      <c r="B36" s="70" t="s">
        <v>81</v>
      </c>
      <c r="C36" s="71"/>
      <c r="D36" s="71"/>
      <c r="E36" s="33"/>
      <c r="F36" s="1"/>
      <c r="G36" s="1"/>
      <c r="H36" s="68" t="s">
        <v>82</v>
      </c>
      <c r="I36" s="69" t="s">
        <v>83</v>
      </c>
      <c r="J36" s="69"/>
      <c r="K36" s="72"/>
      <c r="L36" s="73"/>
      <c r="T36" s="3"/>
    </row>
    <row r="37" spans="1:20" ht="15">
      <c r="A37" s="74"/>
      <c r="B37" s="75"/>
      <c r="C37" s="74"/>
      <c r="D37" s="74"/>
      <c r="E37" s="76" t="s">
        <v>51</v>
      </c>
      <c r="F37" s="77"/>
      <c r="G37" s="1"/>
      <c r="H37" s="35" t="s">
        <v>51</v>
      </c>
      <c r="I37" s="36" t="s">
        <v>52</v>
      </c>
      <c r="P37" s="78"/>
      <c r="Q37" s="78"/>
      <c r="R37" s="3"/>
      <c r="S37" s="3"/>
      <c r="T37" s="3"/>
    </row>
    <row r="38" spans="1:20" ht="15">
      <c r="A38" s="38" t="s">
        <v>9</v>
      </c>
      <c r="B38" s="38" t="s">
        <v>13</v>
      </c>
      <c r="C38" s="38" t="s">
        <v>17</v>
      </c>
      <c r="D38" s="38" t="s">
        <v>19</v>
      </c>
      <c r="E38" s="79" t="s">
        <v>76</v>
      </c>
      <c r="F38" s="80" t="s">
        <v>84</v>
      </c>
      <c r="G38" s="81" t="s">
        <v>85</v>
      </c>
      <c r="H38" s="82" t="s">
        <v>78</v>
      </c>
      <c r="I38" s="83" t="s">
        <v>82</v>
      </c>
      <c r="R38" s="78"/>
      <c r="S38" s="78"/>
      <c r="T38" s="3"/>
    </row>
    <row r="39" spans="1:20" ht="15" customHeight="1">
      <c r="A39" s="84">
        <v>6154660</v>
      </c>
      <c r="B39" s="84" t="s">
        <v>55</v>
      </c>
      <c r="C39" s="84" t="s">
        <v>56</v>
      </c>
      <c r="D39" s="85">
        <v>43886</v>
      </c>
      <c r="E39" s="86">
        <v>16</v>
      </c>
      <c r="F39" s="87" t="s">
        <v>86</v>
      </c>
      <c r="G39" s="88" t="s">
        <v>87</v>
      </c>
      <c r="H39" s="89">
        <v>0</v>
      </c>
      <c r="I39" s="89"/>
      <c r="R39" s="78"/>
      <c r="S39" s="78"/>
      <c r="T39" s="3"/>
    </row>
    <row r="40" spans="1:20" ht="1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0</v>
      </c>
      <c r="I40" s="89"/>
      <c r="R40" s="78"/>
      <c r="S40" s="78"/>
      <c r="T40" s="3"/>
    </row>
    <row r="41" spans="1:20" ht="15">
      <c r="A41" s="93"/>
      <c r="B41" s="94"/>
      <c r="C41" s="94"/>
      <c r="D41" s="94"/>
      <c r="E41" s="95"/>
      <c r="F41" s="87" t="s">
        <v>91</v>
      </c>
      <c r="G41" s="88" t="s">
        <v>92</v>
      </c>
      <c r="H41" s="92">
        <v>3</v>
      </c>
      <c r="I41" s="89" t="s">
        <v>93</v>
      </c>
      <c r="R41" s="78"/>
      <c r="S41" s="78"/>
      <c r="T41" s="3"/>
    </row>
    <row r="42" spans="1:20" ht="15">
      <c r="A42" s="90"/>
      <c r="B42" s="90"/>
      <c r="C42" s="90"/>
      <c r="D42" s="91"/>
      <c r="E42" s="90"/>
      <c r="F42" s="87" t="s">
        <v>94</v>
      </c>
      <c r="G42" s="88" t="s">
        <v>95</v>
      </c>
      <c r="H42" s="92">
        <v>2</v>
      </c>
      <c r="I42" s="89" t="s">
        <v>93</v>
      </c>
      <c r="R42" s="78"/>
      <c r="S42" s="78"/>
      <c r="T42" s="3"/>
    </row>
    <row r="43" spans="1:20" ht="1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73</v>
      </c>
      <c r="I43" s="89" t="s">
        <v>98</v>
      </c>
      <c r="O43" s="5"/>
      <c r="R43" s="78"/>
      <c r="S43" s="78"/>
      <c r="T43" s="3"/>
    </row>
    <row r="44" spans="1:20" ht="15">
      <c r="A44" s="90"/>
      <c r="B44" s="90"/>
      <c r="C44" s="90"/>
      <c r="D44" s="91"/>
      <c r="E44" s="90"/>
      <c r="F44" s="87" t="s">
        <v>99</v>
      </c>
      <c r="G44" s="88" t="s">
        <v>100</v>
      </c>
      <c r="H44" s="92">
        <v>10</v>
      </c>
      <c r="I44" s="89" t="s">
        <v>98</v>
      </c>
      <c r="M44" s="5"/>
      <c r="N44" s="5"/>
      <c r="O44" s="5"/>
      <c r="P44" s="5"/>
      <c r="Q44" s="5"/>
      <c r="R44" s="5"/>
      <c r="S44" s="5"/>
      <c r="T44" s="3"/>
    </row>
    <row r="45" spans="1:20" ht="15">
      <c r="A45" s="90"/>
      <c r="B45" s="90"/>
      <c r="C45" s="90"/>
      <c r="D45" s="91"/>
      <c r="E45" s="90"/>
      <c r="F45" s="87" t="s">
        <v>101</v>
      </c>
      <c r="G45" s="88" t="s">
        <v>102</v>
      </c>
      <c r="H45" s="92">
        <v>1</v>
      </c>
      <c r="I45" s="89" t="s">
        <v>93</v>
      </c>
      <c r="M45" s="5"/>
      <c r="N45" s="5"/>
      <c r="O45" s="5"/>
      <c r="P45" s="5"/>
      <c r="Q45" s="5"/>
      <c r="R45" s="5"/>
      <c r="S45" s="5"/>
      <c r="T45" s="3"/>
    </row>
    <row r="46" spans="1:20" ht="15">
      <c r="A46" s="90"/>
      <c r="B46" s="90"/>
      <c r="C46" s="90"/>
      <c r="D46" s="91"/>
      <c r="E46" s="90"/>
      <c r="F46" s="87" t="s">
        <v>103</v>
      </c>
      <c r="G46" s="88" t="s">
        <v>104</v>
      </c>
      <c r="H46" s="92">
        <v>0</v>
      </c>
      <c r="I46" s="89"/>
      <c r="M46" s="5"/>
      <c r="N46" s="5"/>
      <c r="O46" s="5"/>
      <c r="P46" s="5"/>
      <c r="Q46" s="5"/>
      <c r="R46" s="5"/>
      <c r="S46" s="5"/>
      <c r="T46" s="3"/>
    </row>
    <row r="47" spans="1:20" ht="15">
      <c r="A47" s="90"/>
      <c r="B47" s="90"/>
      <c r="C47" s="90"/>
      <c r="D47" s="91"/>
      <c r="E47" s="90"/>
      <c r="F47" s="87" t="s">
        <v>105</v>
      </c>
      <c r="G47" s="88" t="s">
        <v>106</v>
      </c>
      <c r="H47" s="92">
        <v>0</v>
      </c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1</v>
      </c>
      <c r="I48" s="89" t="s">
        <v>93</v>
      </c>
      <c r="O48" s="1"/>
    </row>
    <row r="49" spans="1:19" ht="15">
      <c r="A49" s="90"/>
      <c r="B49" s="90"/>
      <c r="C49" s="90"/>
      <c r="D49" s="91"/>
      <c r="E49" s="90"/>
      <c r="F49" s="87" t="s">
        <v>109</v>
      </c>
      <c r="G49" s="88" t="s">
        <v>110</v>
      </c>
      <c r="H49" s="92">
        <v>0</v>
      </c>
      <c r="I49" s="89"/>
      <c r="J49" s="5"/>
      <c r="K49" s="5"/>
      <c r="L49" s="5"/>
      <c r="R49" s="78"/>
      <c r="S49" s="78"/>
    </row>
    <row r="50" spans="1:19" ht="15">
      <c r="A50" s="90"/>
      <c r="B50" s="90"/>
      <c r="C50" s="90"/>
      <c r="D50" s="91"/>
      <c r="E50" s="90"/>
      <c r="F50" s="96" t="s">
        <v>111</v>
      </c>
      <c r="G50" s="97" t="s">
        <v>112</v>
      </c>
      <c r="H50" s="98">
        <v>10</v>
      </c>
      <c r="I50" s="89" t="s">
        <v>98</v>
      </c>
      <c r="R50" s="78"/>
      <c r="S50" s="78"/>
    </row>
    <row r="51" spans="1:19" ht="16.5">
      <c r="A51" s="59"/>
      <c r="B51" s="59"/>
      <c r="C51" s="59"/>
      <c r="D51" s="59"/>
      <c r="E51" s="59"/>
      <c r="F51" s="99" t="s">
        <v>113</v>
      </c>
      <c r="G51" s="100"/>
      <c r="H51" s="101">
        <v>1</v>
      </c>
      <c r="R51" s="78"/>
      <c r="S51" s="78"/>
    </row>
    <row r="52" spans="1:20" ht="16.5">
      <c r="A52" s="102" t="s">
        <v>114</v>
      </c>
      <c r="B52" s="103"/>
      <c r="C52" s="103"/>
      <c r="D52" s="103"/>
      <c r="E52" s="104"/>
      <c r="F52" s="105"/>
      <c r="G52" s="106"/>
      <c r="T52" s="78"/>
    </row>
    <row r="53" spans="7:20" ht="15">
      <c r="G53" s="107"/>
      <c r="T53" s="78"/>
    </row>
    <row r="54" spans="1:20" ht="15">
      <c r="A54" s="58" t="s">
        <v>70</v>
      </c>
      <c r="B54" s="65"/>
      <c r="C54" s="65"/>
      <c r="D54" s="65"/>
      <c r="E54" s="108"/>
      <c r="F54" s="109"/>
      <c r="G54" s="107"/>
      <c r="T54" s="78"/>
    </row>
    <row r="55" spans="1:20" ht="15">
      <c r="A55" s="16" t="s">
        <v>84</v>
      </c>
      <c r="B55" s="62" t="s">
        <v>115</v>
      </c>
      <c r="C55" s="62"/>
      <c r="D55" s="62"/>
      <c r="E55" s="62"/>
      <c r="F55" s="17"/>
      <c r="G55" s="110"/>
      <c r="J55" s="111"/>
      <c r="T55" s="78"/>
    </row>
    <row r="56" spans="1:20" ht="15">
      <c r="A56" s="24" t="s">
        <v>116</v>
      </c>
      <c r="B56" s="15" t="s">
        <v>115</v>
      </c>
      <c r="C56" s="15"/>
      <c r="D56" s="15"/>
      <c r="E56" s="15"/>
      <c r="F56" s="25"/>
      <c r="G56" s="110"/>
      <c r="H56" s="58" t="s">
        <v>70</v>
      </c>
      <c r="J56" s="111"/>
      <c r="T56" s="78"/>
    </row>
    <row r="57" spans="1:20" ht="15">
      <c r="A57" s="24" t="s">
        <v>117</v>
      </c>
      <c r="B57" s="15" t="s">
        <v>118</v>
      </c>
      <c r="C57" s="15"/>
      <c r="D57" s="15"/>
      <c r="E57" s="15"/>
      <c r="F57" s="25"/>
      <c r="G57" s="110"/>
      <c r="H57" s="112" t="s">
        <v>119</v>
      </c>
      <c r="I57" s="112" t="s">
        <v>85</v>
      </c>
      <c r="J57" s="112" t="s">
        <v>120</v>
      </c>
      <c r="T57" s="78"/>
    </row>
    <row r="58" spans="1:20" ht="15">
      <c r="A58" s="24" t="s">
        <v>121</v>
      </c>
      <c r="B58" s="15" t="s">
        <v>122</v>
      </c>
      <c r="C58" s="15"/>
      <c r="D58" s="15"/>
      <c r="E58" s="15"/>
      <c r="F58" s="25"/>
      <c r="G58" s="110"/>
      <c r="H58" s="113" t="s">
        <v>123</v>
      </c>
      <c r="I58" s="113" t="s">
        <v>124</v>
      </c>
      <c r="J58" s="113" t="s">
        <v>125</v>
      </c>
      <c r="T58" s="78"/>
    </row>
    <row r="59" spans="1:20" ht="15">
      <c r="A59" s="24" t="s">
        <v>126</v>
      </c>
      <c r="B59" s="15" t="s">
        <v>127</v>
      </c>
      <c r="C59" s="15"/>
      <c r="D59" s="15"/>
      <c r="E59" s="15"/>
      <c r="F59" s="25"/>
      <c r="G59" s="110"/>
      <c r="H59" s="114" t="s">
        <v>128</v>
      </c>
      <c r="I59" s="114" t="s">
        <v>129</v>
      </c>
      <c r="J59" s="114" t="s">
        <v>130</v>
      </c>
      <c r="T59" s="78"/>
    </row>
    <row r="60" spans="1:20" ht="15">
      <c r="A60" s="24" t="s">
        <v>131</v>
      </c>
      <c r="B60" s="15" t="s">
        <v>132</v>
      </c>
      <c r="C60" s="15"/>
      <c r="D60" s="15"/>
      <c r="E60" s="15"/>
      <c r="F60" s="25"/>
      <c r="G60" s="110"/>
      <c r="H60" s="114" t="s">
        <v>133</v>
      </c>
      <c r="I60" s="114" t="s">
        <v>134</v>
      </c>
      <c r="J60" s="114" t="s">
        <v>135</v>
      </c>
      <c r="T60" s="78"/>
    </row>
    <row r="61" spans="1:20" ht="15">
      <c r="A61" s="24" t="s">
        <v>136</v>
      </c>
      <c r="B61" s="15" t="s">
        <v>137</v>
      </c>
      <c r="C61" s="15"/>
      <c r="D61" s="15"/>
      <c r="E61" s="15"/>
      <c r="F61" s="25"/>
      <c r="G61" s="115"/>
      <c r="H61" s="116" t="s">
        <v>138</v>
      </c>
      <c r="I61" s="116" t="s">
        <v>139</v>
      </c>
      <c r="J61" s="116" t="s">
        <v>140</v>
      </c>
      <c r="O61" s="2"/>
      <c r="P61" s="2"/>
      <c r="Q61" s="2"/>
      <c r="R61" s="2"/>
      <c r="S61" s="2"/>
      <c r="T61" s="2"/>
    </row>
    <row r="62" spans="1:20" ht="15">
      <c r="A62" s="32" t="s">
        <v>141</v>
      </c>
      <c r="B62" s="71" t="s">
        <v>142</v>
      </c>
      <c r="C62" s="117"/>
      <c r="D62" s="117"/>
      <c r="E62" s="71"/>
      <c r="F62" s="33"/>
      <c r="G62" s="115"/>
      <c r="H62" s="2"/>
      <c r="T62" s="78"/>
    </row>
    <row r="63" spans="5:20" ht="15">
      <c r="E63" s="118"/>
      <c r="F63" s="1"/>
      <c r="H63" s="2"/>
      <c r="T63" s="78"/>
    </row>
    <row r="64" spans="1:20" ht="15">
      <c r="A64" s="119"/>
      <c r="B64" s="119"/>
      <c r="C64" s="119"/>
      <c r="D64" s="35" t="s">
        <v>51</v>
      </c>
      <c r="E64" s="35" t="s">
        <v>51</v>
      </c>
      <c r="F64" s="35" t="s">
        <v>51</v>
      </c>
      <c r="G64" s="36" t="s">
        <v>52</v>
      </c>
      <c r="H64" s="36" t="s">
        <v>52</v>
      </c>
      <c r="I64" s="36" t="s">
        <v>52</v>
      </c>
      <c r="J64" s="36" t="s">
        <v>52</v>
      </c>
      <c r="K64" s="36" t="s">
        <v>52</v>
      </c>
      <c r="L64" s="2"/>
      <c r="M64" s="2"/>
      <c r="N64" s="2"/>
      <c r="T64" s="78"/>
    </row>
    <row r="65" spans="1:20" s="2" customFormat="1" ht="15">
      <c r="A65" s="120" t="s">
        <v>9</v>
      </c>
      <c r="B65" s="120" t="s">
        <v>19</v>
      </c>
      <c r="C65" s="120" t="s">
        <v>143</v>
      </c>
      <c r="D65" s="38" t="s">
        <v>84</v>
      </c>
      <c r="E65" s="38" t="s">
        <v>116</v>
      </c>
      <c r="F65" s="38" t="s">
        <v>117</v>
      </c>
      <c r="G65" s="38" t="s">
        <v>121</v>
      </c>
      <c r="H65" s="38" t="s">
        <v>144</v>
      </c>
      <c r="I65" s="38" t="s">
        <v>131</v>
      </c>
      <c r="J65" s="38" t="s">
        <v>136</v>
      </c>
      <c r="K65" s="38" t="s">
        <v>141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5">
      <c r="A66" s="121">
        <v>6154660</v>
      </c>
      <c r="B66" s="122">
        <v>43886</v>
      </c>
      <c r="C66" s="123" t="s">
        <v>145</v>
      </c>
      <c r="D66" s="89" t="s">
        <v>92</v>
      </c>
      <c r="E66" s="89" t="s">
        <v>124</v>
      </c>
      <c r="F66" s="89" t="s">
        <v>146</v>
      </c>
      <c r="G66" s="89">
        <v>10</v>
      </c>
      <c r="H66" s="89"/>
      <c r="I66" s="89"/>
      <c r="J66" s="89"/>
      <c r="K66" s="89"/>
      <c r="T66" s="78"/>
    </row>
    <row r="67" spans="1:20" ht="15">
      <c r="A67" s="124">
        <v>6154660</v>
      </c>
      <c r="B67" s="125">
        <v>43886</v>
      </c>
      <c r="C67" s="123" t="s">
        <v>147</v>
      </c>
      <c r="D67" s="89" t="s">
        <v>95</v>
      </c>
      <c r="E67" s="89" t="s">
        <v>134</v>
      </c>
      <c r="F67" s="89" t="s">
        <v>146</v>
      </c>
      <c r="G67" s="92">
        <v>5</v>
      </c>
      <c r="H67" s="89"/>
      <c r="I67" s="89"/>
      <c r="J67" s="92"/>
      <c r="K67" s="89"/>
      <c r="T67" s="78"/>
    </row>
    <row r="68" spans="1:20" ht="15">
      <c r="A68" s="124">
        <v>6154660</v>
      </c>
      <c r="B68" s="125">
        <v>43886</v>
      </c>
      <c r="C68" s="123" t="s">
        <v>148</v>
      </c>
      <c r="D68" s="89" t="s">
        <v>102</v>
      </c>
      <c r="E68" s="89" t="s">
        <v>129</v>
      </c>
      <c r="F68" s="89" t="s">
        <v>146</v>
      </c>
      <c r="G68" s="92">
        <v>5</v>
      </c>
      <c r="H68" s="89"/>
      <c r="I68" s="89"/>
      <c r="J68" s="92"/>
      <c r="K68" s="89"/>
      <c r="T68" s="78"/>
    </row>
    <row r="69" spans="1:20" ht="15">
      <c r="A69" s="124">
        <v>6154660</v>
      </c>
      <c r="B69" s="125">
        <v>43886</v>
      </c>
      <c r="C69" s="123" t="s">
        <v>149</v>
      </c>
      <c r="D69" s="89" t="s">
        <v>108</v>
      </c>
      <c r="E69" s="89" t="s">
        <v>124</v>
      </c>
      <c r="F69" s="89" t="s">
        <v>146</v>
      </c>
      <c r="G69" s="92">
        <v>10</v>
      </c>
      <c r="H69" s="89"/>
      <c r="I69" s="89"/>
      <c r="J69" s="92"/>
      <c r="K69" s="89"/>
      <c r="T69" s="78"/>
    </row>
    <row r="70" spans="1:20" ht="15">
      <c r="A70" s="124">
        <v>6154660</v>
      </c>
      <c r="B70" s="125">
        <v>43886</v>
      </c>
      <c r="C70" s="123" t="s">
        <v>150</v>
      </c>
      <c r="D70" s="89" t="s">
        <v>97</v>
      </c>
      <c r="E70" s="89" t="s">
        <v>134</v>
      </c>
      <c r="F70" s="89" t="s">
        <v>151</v>
      </c>
      <c r="G70" s="92">
        <v>25</v>
      </c>
      <c r="H70" s="89"/>
      <c r="I70" s="89"/>
      <c r="J70" s="92"/>
      <c r="K70" s="89"/>
      <c r="T70" s="78"/>
    </row>
    <row r="71" spans="1:20" ht="15">
      <c r="A71" s="124">
        <v>6154660</v>
      </c>
      <c r="B71" s="125">
        <v>43886</v>
      </c>
      <c r="C71" s="123" t="s">
        <v>152</v>
      </c>
      <c r="D71" s="89" t="s">
        <v>100</v>
      </c>
      <c r="E71" s="89" t="s">
        <v>139</v>
      </c>
      <c r="F71" s="89" t="s">
        <v>151</v>
      </c>
      <c r="G71" s="92">
        <v>20</v>
      </c>
      <c r="H71" s="89"/>
      <c r="I71" s="89"/>
      <c r="J71" s="92"/>
      <c r="K71" s="89"/>
      <c r="T71" s="78"/>
    </row>
    <row r="72" spans="1:20" ht="15">
      <c r="A72" s="124">
        <v>6154660</v>
      </c>
      <c r="B72" s="125">
        <v>43886</v>
      </c>
      <c r="C72" s="123" t="s">
        <v>153</v>
      </c>
      <c r="D72" s="89" t="s">
        <v>112</v>
      </c>
      <c r="E72" s="89" t="s">
        <v>139</v>
      </c>
      <c r="F72" s="89" t="s">
        <v>151</v>
      </c>
      <c r="G72" s="92">
        <v>5</v>
      </c>
      <c r="H72" s="89"/>
      <c r="I72" s="89"/>
      <c r="J72" s="92"/>
      <c r="K72" s="89"/>
      <c r="T72" s="78"/>
    </row>
    <row r="73" spans="1:20" ht="15">
      <c r="A73" s="124">
        <v>6154660</v>
      </c>
      <c r="B73" s="125">
        <v>43886</v>
      </c>
      <c r="C73" s="123" t="s">
        <v>154</v>
      </c>
      <c r="D73" s="89" t="s">
        <v>97</v>
      </c>
      <c r="E73" s="89" t="s">
        <v>139</v>
      </c>
      <c r="F73" s="89" t="s">
        <v>151</v>
      </c>
      <c r="G73" s="92">
        <v>20</v>
      </c>
      <c r="H73" s="89"/>
      <c r="I73" s="89"/>
      <c r="J73" s="92"/>
      <c r="K73" s="89"/>
      <c r="T73" s="78"/>
    </row>
    <row r="74" spans="1:20" ht="15">
      <c r="A74" s="124">
        <v>6154660</v>
      </c>
      <c r="B74" s="125">
        <v>43886</v>
      </c>
      <c r="C74" s="123" t="s">
        <v>155</v>
      </c>
      <c r="D74" s="89" t="s">
        <v>97</v>
      </c>
      <c r="E74" s="89" t="s">
        <v>129</v>
      </c>
      <c r="F74" s="89" t="s">
        <v>156</v>
      </c>
      <c r="G74" s="92">
        <v>15</v>
      </c>
      <c r="H74" s="89"/>
      <c r="I74" s="89"/>
      <c r="J74" s="92"/>
      <c r="K74" s="89"/>
      <c r="T74" s="78"/>
    </row>
    <row r="75" spans="1:20" ht="15">
      <c r="A75" s="124">
        <v>6154660</v>
      </c>
      <c r="B75" s="125">
        <v>43886</v>
      </c>
      <c r="C75" s="123" t="s">
        <v>157</v>
      </c>
      <c r="D75" s="89" t="s">
        <v>97</v>
      </c>
      <c r="E75" s="89" t="s">
        <v>124</v>
      </c>
      <c r="F75" s="89" t="s">
        <v>156</v>
      </c>
      <c r="G75" s="92">
        <v>30</v>
      </c>
      <c r="H75" s="89"/>
      <c r="I75" s="89"/>
      <c r="J75" s="92"/>
      <c r="K75" s="89"/>
      <c r="T75" s="78"/>
    </row>
    <row r="76" spans="1:20" ht="15">
      <c r="A76" s="124">
        <v>6154660</v>
      </c>
      <c r="B76" s="125">
        <v>43886</v>
      </c>
      <c r="C76" s="123" t="s">
        <v>158</v>
      </c>
      <c r="D76" s="89" t="s">
        <v>97</v>
      </c>
      <c r="E76" s="89" t="s">
        <v>134</v>
      </c>
      <c r="F76" s="89" t="s">
        <v>156</v>
      </c>
      <c r="G76" s="92">
        <v>20</v>
      </c>
      <c r="H76" s="89"/>
      <c r="I76" s="89"/>
      <c r="J76" s="92"/>
      <c r="K76" s="89"/>
      <c r="T76" s="78"/>
    </row>
    <row r="77" spans="1:20" ht="15">
      <c r="A77" s="124">
        <v>6154660</v>
      </c>
      <c r="B77" s="125">
        <v>43886</v>
      </c>
      <c r="C77" s="123" t="s">
        <v>159</v>
      </c>
      <c r="D77" s="89" t="s">
        <v>97</v>
      </c>
      <c r="E77" s="89" t="s">
        <v>139</v>
      </c>
      <c r="F77" s="89" t="s">
        <v>156</v>
      </c>
      <c r="G77" s="92">
        <v>30</v>
      </c>
      <c r="H77" s="89"/>
      <c r="I77" s="89"/>
      <c r="J77" s="92"/>
      <c r="K77" s="89"/>
      <c r="T77" s="78"/>
    </row>
    <row r="78" spans="1:20" ht="15.75">
      <c r="A78" s="124"/>
      <c r="B78" s="125"/>
      <c r="C78" s="75"/>
      <c r="D78" s="126"/>
      <c r="E78" s="126"/>
      <c r="F78" s="126"/>
      <c r="G78" s="127"/>
      <c r="H78" s="127"/>
      <c r="I78" s="127"/>
      <c r="J78" s="127"/>
      <c r="K78" s="127"/>
      <c r="T78" s="78"/>
    </row>
    <row r="79" spans="1:20" ht="15">
      <c r="A79" s="128" t="s">
        <v>160</v>
      </c>
      <c r="B79" s="128"/>
      <c r="C79" s="59"/>
      <c r="D79" s="59"/>
      <c r="E79" s="59"/>
      <c r="F79" s="59"/>
      <c r="G79" s="5"/>
      <c r="H79" s="5"/>
      <c r="I79" s="5"/>
      <c r="T79" s="78"/>
    </row>
    <row r="80" spans="1:20" ht="15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5">
      <c r="A81" s="34" t="s">
        <v>2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5">
      <c r="A82" s="16" t="s">
        <v>161</v>
      </c>
      <c r="B82" s="62" t="s">
        <v>162</v>
      </c>
      <c r="C82" s="129"/>
      <c r="D82" s="17"/>
      <c r="E82" s="11"/>
      <c r="F82" s="5"/>
      <c r="G82" s="12"/>
      <c r="H82" s="5"/>
      <c r="I82" s="5"/>
      <c r="T82" s="78"/>
    </row>
    <row r="83" spans="1:20" s="3" customFormat="1" ht="15">
      <c r="A83" s="24" t="s">
        <v>163</v>
      </c>
      <c r="B83" s="34" t="s">
        <v>164</v>
      </c>
      <c r="C83" s="130"/>
      <c r="D83" s="25"/>
      <c r="E83" s="11"/>
      <c r="G83" s="12"/>
      <c r="H83" s="5"/>
      <c r="I83" s="5"/>
      <c r="T83" s="78"/>
    </row>
    <row r="84" spans="1:20" s="3" customFormat="1" ht="15">
      <c r="A84" s="32" t="s">
        <v>165</v>
      </c>
      <c r="B84" s="71" t="s">
        <v>166</v>
      </c>
      <c r="C84" s="117"/>
      <c r="D84" s="33"/>
      <c r="E84" s="11"/>
      <c r="G84" s="12"/>
      <c r="H84" s="5"/>
      <c r="I84" s="5"/>
      <c r="T84" s="78"/>
    </row>
    <row r="85" spans="1:20" s="3" customFormat="1" ht="15">
      <c r="A85" s="5"/>
      <c r="B85" s="5"/>
      <c r="C85" s="5"/>
      <c r="D85" s="5"/>
      <c r="E85" s="5"/>
      <c r="G85" s="5"/>
      <c r="H85" s="5"/>
      <c r="I85" s="5"/>
      <c r="T85" s="78"/>
    </row>
    <row r="86" spans="1:20" ht="43.5" customHeight="1">
      <c r="A86" s="119"/>
      <c r="B86" s="119"/>
      <c r="C86" s="36" t="s">
        <v>52</v>
      </c>
      <c r="D86" s="35" t="s">
        <v>167</v>
      </c>
      <c r="E86" s="76" t="s">
        <v>168</v>
      </c>
      <c r="F86" s="76"/>
      <c r="G86" s="76"/>
      <c r="H86" s="84" t="s">
        <v>169</v>
      </c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78"/>
    </row>
    <row r="87" spans="1:20" ht="12.75" customHeight="1">
      <c r="A87" s="131" t="s">
        <v>9</v>
      </c>
      <c r="B87" s="131" t="s">
        <v>19</v>
      </c>
      <c r="C87" s="131" t="s">
        <v>161</v>
      </c>
      <c r="D87" s="132" t="s">
        <v>163</v>
      </c>
      <c r="E87" s="131" t="s">
        <v>170</v>
      </c>
      <c r="F87" s="131" t="s">
        <v>171</v>
      </c>
      <c r="G87" s="131" t="s">
        <v>172</v>
      </c>
      <c r="H87" s="79">
        <v>1</v>
      </c>
      <c r="I87" s="131">
        <v>2</v>
      </c>
      <c r="J87" s="131">
        <v>3</v>
      </c>
      <c r="K87" s="131">
        <v>4</v>
      </c>
      <c r="L87" s="131">
        <v>5</v>
      </c>
      <c r="M87" s="131">
        <v>6</v>
      </c>
      <c r="N87" s="131">
        <v>7</v>
      </c>
      <c r="O87" s="131">
        <v>8</v>
      </c>
      <c r="P87" s="131">
        <v>9</v>
      </c>
      <c r="Q87" s="131">
        <v>10</v>
      </c>
      <c r="R87" s="131">
        <v>11</v>
      </c>
      <c r="S87" s="131">
        <v>12</v>
      </c>
      <c r="T87" s="78"/>
    </row>
    <row r="88" spans="1:20" ht="13.8">
      <c r="A88" s="133" t="str">
        <f>B23</f>
        <v>06154660</v>
      </c>
      <c r="B88" s="134">
        <f>D26</f>
        <v>43886</v>
      </c>
      <c r="C88" s="92" t="s">
        <v>173</v>
      </c>
      <c r="D88" s="135" t="s">
        <v>174</v>
      </c>
      <c r="E88" s="136">
        <v>4</v>
      </c>
      <c r="F88" s="136"/>
      <c r="G88" s="136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24" t="str">
        <f>+A$88</f>
        <v>06154660</v>
      </c>
      <c r="B89" s="125">
        <f>+B$88</f>
        <v>43886</v>
      </c>
      <c r="C89" s="92" t="s">
        <v>175</v>
      </c>
      <c r="D89" s="135" t="s">
        <v>176</v>
      </c>
      <c r="E89" s="136">
        <v>62</v>
      </c>
      <c r="F89" s="136">
        <v>45</v>
      </c>
      <c r="G89" s="136">
        <v>42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24" t="str">
        <f>+A$88</f>
        <v>06154660</v>
      </c>
      <c r="B90" s="125">
        <f>+B$88</f>
        <v>43886</v>
      </c>
      <c r="C90" s="92" t="s">
        <v>177</v>
      </c>
      <c r="D90" s="135" t="s">
        <v>178</v>
      </c>
      <c r="E90" s="136"/>
      <c r="F90" s="136"/>
      <c r="G90" s="136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24" t="str">
        <f>+A$88</f>
        <v>06154660</v>
      </c>
      <c r="B91" s="125">
        <f>+B$88</f>
        <v>43886</v>
      </c>
      <c r="C91" s="92" t="s">
        <v>179</v>
      </c>
      <c r="D91" s="135" t="s">
        <v>180</v>
      </c>
      <c r="E91" s="136">
        <v>8</v>
      </c>
      <c r="F91" s="136">
        <v>4</v>
      </c>
      <c r="G91" s="136">
        <v>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24" t="str">
        <f>+A$88</f>
        <v>06154660</v>
      </c>
      <c r="B92" s="125">
        <f>+B$88</f>
        <v>43886</v>
      </c>
      <c r="C92" s="92" t="s">
        <v>181</v>
      </c>
      <c r="D92" s="135" t="s">
        <v>182</v>
      </c>
      <c r="E92" s="136">
        <v>20</v>
      </c>
      <c r="F92" s="136">
        <v>2</v>
      </c>
      <c r="G92" s="136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24" t="str">
        <f>+A$88</f>
        <v>06154660</v>
      </c>
      <c r="B93" s="125">
        <f>+B$88</f>
        <v>43886</v>
      </c>
      <c r="C93" s="92" t="s">
        <v>183</v>
      </c>
      <c r="D93" s="135" t="s">
        <v>184</v>
      </c>
      <c r="E93" s="136">
        <v>27</v>
      </c>
      <c r="F93" s="136"/>
      <c r="G93" s="136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24" t="str">
        <f>+A$88</f>
        <v>06154660</v>
      </c>
      <c r="B94" s="125">
        <f>+B$88</f>
        <v>43886</v>
      </c>
      <c r="C94" s="92" t="s">
        <v>185</v>
      </c>
      <c r="D94" s="135" t="s">
        <v>186</v>
      </c>
      <c r="E94" s="136">
        <v>4</v>
      </c>
      <c r="F94" s="136">
        <v>5</v>
      </c>
      <c r="G94" s="136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24" t="str">
        <f>+A$88</f>
        <v>06154660</v>
      </c>
      <c r="B95" s="125">
        <f>+B$88</f>
        <v>43886</v>
      </c>
      <c r="C95" s="92" t="s">
        <v>187</v>
      </c>
      <c r="D95" s="135" t="s">
        <v>188</v>
      </c>
      <c r="E95" s="136">
        <v>2</v>
      </c>
      <c r="F95" s="136">
        <v>3</v>
      </c>
      <c r="G95" s="136">
        <v>3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24" t="str">
        <f>+A$88</f>
        <v>06154660</v>
      </c>
      <c r="B96" s="125">
        <f>+B$88</f>
        <v>43886</v>
      </c>
      <c r="C96" s="92" t="s">
        <v>189</v>
      </c>
      <c r="D96" s="135" t="s">
        <v>190</v>
      </c>
      <c r="E96" s="136">
        <v>1</v>
      </c>
      <c r="F96" s="136">
        <v>6</v>
      </c>
      <c r="G96" s="136">
        <v>5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24" t="str">
        <f>+A$88</f>
        <v>06154660</v>
      </c>
      <c r="B97" s="125">
        <f>+B$88</f>
        <v>43886</v>
      </c>
      <c r="C97" s="92" t="s">
        <v>191</v>
      </c>
      <c r="D97" s="135" t="s">
        <v>192</v>
      </c>
      <c r="E97" s="136">
        <v>1</v>
      </c>
      <c r="F97" s="136">
        <v>1</v>
      </c>
      <c r="G97" s="136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24" t="str">
        <f>+A$88</f>
        <v>06154660</v>
      </c>
      <c r="B98" s="125">
        <f>+B$88</f>
        <v>43886</v>
      </c>
      <c r="C98" s="92" t="s">
        <v>193</v>
      </c>
      <c r="D98" s="135" t="s">
        <v>194</v>
      </c>
      <c r="E98" s="136"/>
      <c r="F98" s="136">
        <v>2</v>
      </c>
      <c r="G98" s="136">
        <v>3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24" t="str">
        <f>+A$88</f>
        <v>06154660</v>
      </c>
      <c r="B99" s="125">
        <f>+B$88</f>
        <v>43886</v>
      </c>
      <c r="C99" s="92" t="s">
        <v>195</v>
      </c>
      <c r="D99" s="135" t="s">
        <v>196</v>
      </c>
      <c r="E99" s="136">
        <v>8</v>
      </c>
      <c r="F99" s="136"/>
      <c r="G99" s="136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24" t="str">
        <f>+A$88</f>
        <v>06154660</v>
      </c>
      <c r="B100" s="125">
        <f>+B$88</f>
        <v>43886</v>
      </c>
      <c r="C100" s="92" t="s">
        <v>197</v>
      </c>
      <c r="D100" s="135" t="s">
        <v>198</v>
      </c>
      <c r="E100" s="136">
        <v>10</v>
      </c>
      <c r="F100" s="136">
        <v>2</v>
      </c>
      <c r="G100" s="136">
        <v>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24" t="str">
        <f>+A$88</f>
        <v>06154660</v>
      </c>
      <c r="B101" s="125">
        <f>+B$88</f>
        <v>43886</v>
      </c>
      <c r="C101" s="92" t="s">
        <v>199</v>
      </c>
      <c r="D101" s="135" t="s">
        <v>200</v>
      </c>
      <c r="E101" s="136">
        <v>3</v>
      </c>
      <c r="F101" s="136">
        <v>5</v>
      </c>
      <c r="G101" s="136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24" t="str">
        <f>+A$88</f>
        <v>06154660</v>
      </c>
      <c r="B102" s="125">
        <f>+B$88</f>
        <v>43886</v>
      </c>
      <c r="C102" s="92" t="s">
        <v>201</v>
      </c>
      <c r="D102" s="135" t="s">
        <v>202</v>
      </c>
      <c r="E102" s="136">
        <v>2</v>
      </c>
      <c r="F102" s="136"/>
      <c r="G102" s="136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24" t="str">
        <f>+A$88</f>
        <v>06154660</v>
      </c>
      <c r="B103" s="125">
        <f>+B$88</f>
        <v>43886</v>
      </c>
      <c r="C103" s="92" t="s">
        <v>203</v>
      </c>
      <c r="D103" s="135" t="s">
        <v>204</v>
      </c>
      <c r="E103" s="136"/>
      <c r="F103" s="136">
        <v>5</v>
      </c>
      <c r="G103" s="136">
        <v>9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24" t="str">
        <f>+A$88</f>
        <v>06154660</v>
      </c>
      <c r="B104" s="125">
        <f>+B$88</f>
        <v>43886</v>
      </c>
      <c r="C104" s="92" t="s">
        <v>205</v>
      </c>
      <c r="D104" s="135" t="s">
        <v>206</v>
      </c>
      <c r="E104" s="136">
        <v>1</v>
      </c>
      <c r="F104" s="136"/>
      <c r="G104" s="136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24" t="str">
        <f>+A$88</f>
        <v>06154660</v>
      </c>
      <c r="B105" s="125">
        <f>+B$88</f>
        <v>43886</v>
      </c>
      <c r="C105" s="92" t="s">
        <v>207</v>
      </c>
      <c r="D105" s="135" t="s">
        <v>208</v>
      </c>
      <c r="E105" s="136"/>
      <c r="F105" s="136"/>
      <c r="G105" s="136">
        <v>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24" t="str">
        <f>+A$88</f>
        <v>06154660</v>
      </c>
      <c r="B106" s="125">
        <f>+B$88</f>
        <v>43886</v>
      </c>
      <c r="C106" s="92" t="s">
        <v>209</v>
      </c>
      <c r="D106" s="135" t="s">
        <v>210</v>
      </c>
      <c r="E106" s="136">
        <v>2</v>
      </c>
      <c r="F106" s="136"/>
      <c r="G106" s="136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24" t="str">
        <f>+A$88</f>
        <v>06154660</v>
      </c>
      <c r="B107" s="125">
        <f>+B$88</f>
        <v>43886</v>
      </c>
      <c r="C107" s="92" t="s">
        <v>211</v>
      </c>
      <c r="D107" s="135" t="s">
        <v>212</v>
      </c>
      <c r="E107" s="136">
        <v>1</v>
      </c>
      <c r="F107" s="136">
        <v>1</v>
      </c>
      <c r="G107" s="136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24" t="str">
        <f>+A$88</f>
        <v>06154660</v>
      </c>
      <c r="B108" s="125">
        <f>+B$88</f>
        <v>43886</v>
      </c>
      <c r="C108" s="92" t="s">
        <v>213</v>
      </c>
      <c r="D108" s="135" t="s">
        <v>214</v>
      </c>
      <c r="E108" s="136">
        <v>2</v>
      </c>
      <c r="F108" s="136">
        <v>1</v>
      </c>
      <c r="G108" s="136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24" t="str">
        <f>+A$88</f>
        <v>06154660</v>
      </c>
      <c r="B109" s="125">
        <f>+B$88</f>
        <v>43886</v>
      </c>
      <c r="C109" s="92" t="s">
        <v>215</v>
      </c>
      <c r="D109" s="135" t="s">
        <v>216</v>
      </c>
      <c r="E109" s="136">
        <v>48</v>
      </c>
      <c r="F109" s="136">
        <v>36</v>
      </c>
      <c r="G109" s="136">
        <v>22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24" t="str">
        <f>+A$88</f>
        <v>06154660</v>
      </c>
      <c r="B110" s="125">
        <f>+B$88</f>
        <v>43886</v>
      </c>
      <c r="C110" s="92" t="s">
        <v>217</v>
      </c>
      <c r="D110" s="135" t="s">
        <v>218</v>
      </c>
      <c r="E110" s="136" t="s">
        <v>219</v>
      </c>
      <c r="F110" s="136" t="s">
        <v>219</v>
      </c>
      <c r="G110" s="136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5">
      <c r="A111" s="124" t="str">
        <f>+A$88</f>
        <v>06154660</v>
      </c>
      <c r="B111" s="125">
        <f>+B$88</f>
        <v>43886</v>
      </c>
      <c r="C111" s="92"/>
      <c r="D111" s="135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5">
      <c r="A112" s="124" t="str">
        <f>+A$88</f>
        <v>06154660</v>
      </c>
      <c r="B112" s="125">
        <f>+B$88</f>
        <v>43886</v>
      </c>
      <c r="C112" s="92"/>
      <c r="D112" s="135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5">
      <c r="A113" s="124" t="str">
        <f>+A$88</f>
        <v>06154660</v>
      </c>
      <c r="B113" s="125">
        <f>+B$88</f>
        <v>43886</v>
      </c>
      <c r="C113" s="92"/>
      <c r="D113" s="135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5">
      <c r="A114" s="124" t="str">
        <f>+A$88</f>
        <v>06154660</v>
      </c>
      <c r="B114" s="125">
        <f>+B$88</f>
        <v>43886</v>
      </c>
      <c r="C114" s="92"/>
      <c r="D114" s="135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5">
      <c r="A115" s="124" t="str">
        <f>+A$88</f>
        <v>06154660</v>
      </c>
      <c r="B115" s="125">
        <f>+B$88</f>
        <v>43886</v>
      </c>
      <c r="C115" s="92"/>
      <c r="D115" s="135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5">
      <c r="A116" s="124" t="str">
        <f>+A$88</f>
        <v>06154660</v>
      </c>
      <c r="B116" s="125">
        <f>+B$88</f>
        <v>43886</v>
      </c>
      <c r="C116" s="92"/>
      <c r="D116" s="135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24" t="str">
        <f>+A$88</f>
        <v>06154660</v>
      </c>
      <c r="B117" s="125">
        <f>+B$88</f>
        <v>43886</v>
      </c>
      <c r="C117" s="92"/>
      <c r="D117" s="135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24" t="str">
        <f>+A$88</f>
        <v>06154660</v>
      </c>
      <c r="B118" s="125">
        <f>+B$88</f>
        <v>43886</v>
      </c>
      <c r="C118" s="92"/>
      <c r="D118" s="135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5">
      <c r="A119" s="124" t="str">
        <f>+A$88</f>
        <v>06154660</v>
      </c>
      <c r="B119" s="125">
        <f>+B$88</f>
        <v>43886</v>
      </c>
      <c r="C119" s="92"/>
      <c r="D119" s="135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5">
      <c r="A120" s="124" t="str">
        <f>+A$88</f>
        <v>06154660</v>
      </c>
      <c r="B120" s="125">
        <f>+B$88</f>
        <v>43886</v>
      </c>
      <c r="C120" s="92"/>
      <c r="D120" s="135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5">
      <c r="A121" s="124" t="str">
        <f>+A$88</f>
        <v>06154660</v>
      </c>
      <c r="B121" s="125">
        <f>+B$88</f>
        <v>43886</v>
      </c>
      <c r="C121" s="92"/>
      <c r="D121" s="135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5">
      <c r="A122" s="124" t="str">
        <f>+A$88</f>
        <v>06154660</v>
      </c>
      <c r="B122" s="125">
        <f>+B$88</f>
        <v>43886</v>
      </c>
      <c r="C122" s="92"/>
      <c r="D122" s="135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5">
      <c r="A123" s="124" t="str">
        <f>+A$88</f>
        <v>06154660</v>
      </c>
      <c r="B123" s="125">
        <f>+B$88</f>
        <v>43886</v>
      </c>
      <c r="C123" s="92"/>
      <c r="D123" s="135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5">
      <c r="A124" s="124" t="str">
        <f>+A$88</f>
        <v>06154660</v>
      </c>
      <c r="B124" s="125">
        <f>+B$88</f>
        <v>43886</v>
      </c>
      <c r="C124" s="92"/>
      <c r="D124" s="135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5">
      <c r="A125" s="124" t="str">
        <f>+A$88</f>
        <v>06154660</v>
      </c>
      <c r="B125" s="125">
        <f>+B$88</f>
        <v>43886</v>
      </c>
      <c r="C125" s="92"/>
      <c r="D125" s="135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5">
      <c r="A126" s="124" t="str">
        <f>+A$88</f>
        <v>06154660</v>
      </c>
      <c r="B126" s="125">
        <f>+B$88</f>
        <v>43886</v>
      </c>
      <c r="C126" s="92"/>
      <c r="D126" s="135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5">
      <c r="A127" s="124" t="str">
        <f>+A$88</f>
        <v>06154660</v>
      </c>
      <c r="B127" s="125">
        <f>+B$88</f>
        <v>43886</v>
      </c>
      <c r="C127" s="92"/>
      <c r="D127" s="135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5">
      <c r="A128" s="124" t="str">
        <f>+A$88</f>
        <v>06154660</v>
      </c>
      <c r="B128" s="125">
        <f>+B$88</f>
        <v>43886</v>
      </c>
      <c r="C128" s="92"/>
      <c r="D128" s="135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5">
      <c r="A129" s="124" t="str">
        <f>+A$88</f>
        <v>06154660</v>
      </c>
      <c r="B129" s="125">
        <f>+B$88</f>
        <v>43886</v>
      </c>
      <c r="C129" s="92"/>
      <c r="D129" s="135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5">
      <c r="A130" s="124" t="str">
        <f>+A$88</f>
        <v>06154660</v>
      </c>
      <c r="B130" s="125">
        <f>+B$88</f>
        <v>43886</v>
      </c>
      <c r="C130" s="92"/>
      <c r="D130" s="135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5">
      <c r="A131" s="124" t="str">
        <f>+A$88</f>
        <v>06154660</v>
      </c>
      <c r="B131" s="125">
        <f>+B$88</f>
        <v>43886</v>
      </c>
      <c r="C131" s="92"/>
      <c r="D131" s="135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5">
      <c r="A132" s="124" t="str">
        <f>+A$88</f>
        <v>06154660</v>
      </c>
      <c r="B132" s="125">
        <f>+B$88</f>
        <v>43886</v>
      </c>
      <c r="C132" s="92"/>
      <c r="D132" s="135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5">
      <c r="A133" s="124" t="str">
        <f>+A$88</f>
        <v>06154660</v>
      </c>
      <c r="B133" s="125">
        <f>+B$88</f>
        <v>43886</v>
      </c>
      <c r="C133" s="92"/>
      <c r="D133" s="135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5">
      <c r="A134" s="124" t="str">
        <f>+A$88</f>
        <v>06154660</v>
      </c>
      <c r="B134" s="125">
        <f>+B$88</f>
        <v>43886</v>
      </c>
      <c r="C134" s="92"/>
      <c r="D134" s="135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5">
      <c r="A135" s="124" t="str">
        <f>+A$88</f>
        <v>06154660</v>
      </c>
      <c r="B135" s="125">
        <f>+B$88</f>
        <v>43886</v>
      </c>
      <c r="C135" s="92"/>
      <c r="D135" s="135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5">
      <c r="A136" s="124" t="str">
        <f>+A$88</f>
        <v>06154660</v>
      </c>
      <c r="B136" s="125">
        <f>+B$88</f>
        <v>43886</v>
      </c>
      <c r="C136" s="92"/>
      <c r="D136" s="13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5">
      <c r="A137" s="124" t="str">
        <f>+A$88</f>
        <v>06154660</v>
      </c>
      <c r="B137" s="125">
        <f>+B$88</f>
        <v>43886</v>
      </c>
      <c r="C137" s="92"/>
      <c r="D137" s="135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5">
      <c r="A138" s="124" t="str">
        <f>+A$88</f>
        <v>06154660</v>
      </c>
      <c r="B138" s="125">
        <f>+B$88</f>
        <v>43886</v>
      </c>
      <c r="C138" s="92"/>
      <c r="D138" s="135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5">
      <c r="A139" s="124" t="str">
        <f>+A$88</f>
        <v>06154660</v>
      </c>
      <c r="B139" s="125">
        <f>+B$88</f>
        <v>43886</v>
      </c>
      <c r="C139" s="92"/>
      <c r="D139" s="13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5">
      <c r="A140" s="124" t="str">
        <f>+A$88</f>
        <v>06154660</v>
      </c>
      <c r="B140" s="125">
        <f>+B$88</f>
        <v>43886</v>
      </c>
      <c r="C140" s="92"/>
      <c r="D140" s="135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5">
      <c r="A141" s="124" t="str">
        <f>+A$88</f>
        <v>06154660</v>
      </c>
      <c r="B141" s="125">
        <f>+B$88</f>
        <v>43886</v>
      </c>
      <c r="C141" s="92"/>
      <c r="D141" s="135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5">
      <c r="A142" s="124" t="str">
        <f>+A$88</f>
        <v>06154660</v>
      </c>
      <c r="B142" s="125">
        <f>+B$88</f>
        <v>43886</v>
      </c>
      <c r="C142" s="92"/>
      <c r="D142" s="135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5">
      <c r="A143" s="124" t="str">
        <f>+A$88</f>
        <v>06154660</v>
      </c>
      <c r="B143" s="125">
        <f>+B$88</f>
        <v>43886</v>
      </c>
      <c r="C143" s="92"/>
      <c r="D143" s="135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5">
      <c r="A144" s="124" t="str">
        <f>+A$88</f>
        <v>06154660</v>
      </c>
      <c r="B144" s="125">
        <f>+B$88</f>
        <v>43886</v>
      </c>
      <c r="C144" s="92"/>
      <c r="D144" s="135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5">
      <c r="A145" s="124" t="str">
        <f>+A$88</f>
        <v>06154660</v>
      </c>
      <c r="B145" s="125">
        <f>+B$88</f>
        <v>43886</v>
      </c>
      <c r="C145" s="92"/>
      <c r="D145" s="135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5">
      <c r="A146" s="124" t="str">
        <f>+A$88</f>
        <v>06154660</v>
      </c>
      <c r="B146" s="125">
        <f>+B$88</f>
        <v>43886</v>
      </c>
      <c r="C146" s="92"/>
      <c r="D146" s="135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5">
      <c r="A147" s="124" t="str">
        <f>+A$88</f>
        <v>06154660</v>
      </c>
      <c r="B147" s="125">
        <f>+B$88</f>
        <v>43886</v>
      </c>
      <c r="C147" s="92"/>
      <c r="D147" s="135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5">
      <c r="A148" s="124" t="str">
        <f>+A$88</f>
        <v>06154660</v>
      </c>
      <c r="B148" s="125">
        <f>+B$88</f>
        <v>43886</v>
      </c>
      <c r="C148" s="92"/>
      <c r="D148" s="135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5">
      <c r="A149" s="124" t="str">
        <f>+A$88</f>
        <v>06154660</v>
      </c>
      <c r="B149" s="125">
        <f>+B$88</f>
        <v>43886</v>
      </c>
      <c r="C149" s="92"/>
      <c r="D149" s="135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5">
      <c r="A150" s="124" t="str">
        <f>+A$88</f>
        <v>06154660</v>
      </c>
      <c r="B150" s="125">
        <f>+B$88</f>
        <v>43886</v>
      </c>
      <c r="C150" s="92"/>
      <c r="D150" s="135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5">
      <c r="A151" s="124" t="str">
        <f>+A$88</f>
        <v>06154660</v>
      </c>
      <c r="B151" s="125">
        <f>+B$88</f>
        <v>43886</v>
      </c>
      <c r="C151" s="92"/>
      <c r="D151" s="135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5">
      <c r="A152" s="124" t="str">
        <f>+A$88</f>
        <v>06154660</v>
      </c>
      <c r="B152" s="125">
        <f>+B$88</f>
        <v>43886</v>
      </c>
      <c r="C152" s="92"/>
      <c r="D152" s="135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5">
      <c r="A153" s="124" t="str">
        <f>+A$88</f>
        <v>06154660</v>
      </c>
      <c r="B153" s="125">
        <f>+B$88</f>
        <v>43886</v>
      </c>
      <c r="C153" s="92"/>
      <c r="D153" s="135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5">
      <c r="A154" s="124" t="str">
        <f>+A$88</f>
        <v>06154660</v>
      </c>
      <c r="B154" s="125">
        <f>+B$88</f>
        <v>43886</v>
      </c>
      <c r="C154" s="92"/>
      <c r="D154" s="135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5">
      <c r="A155" s="124" t="str">
        <f>+A$88</f>
        <v>06154660</v>
      </c>
      <c r="B155" s="125">
        <f>+B$88</f>
        <v>43886</v>
      </c>
      <c r="C155" s="92"/>
      <c r="D155" s="135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5">
      <c r="A156" s="124" t="str">
        <f>+A$88</f>
        <v>06154660</v>
      </c>
      <c r="B156" s="125">
        <f>+B$88</f>
        <v>43886</v>
      </c>
      <c r="C156" s="92"/>
      <c r="D156" s="135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5">
      <c r="A157" s="124" t="str">
        <f>+A$88</f>
        <v>06154660</v>
      </c>
      <c r="B157" s="125">
        <f>+B$88</f>
        <v>43886</v>
      </c>
      <c r="C157" s="92"/>
      <c r="D157" s="135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5">
      <c r="A158" s="124" t="str">
        <f>+A$88</f>
        <v>06154660</v>
      </c>
      <c r="B158" s="125">
        <f>+B$88</f>
        <v>43886</v>
      </c>
      <c r="C158" s="92"/>
      <c r="D158" s="135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5">
      <c r="A159" s="124" t="str">
        <f>+A$88</f>
        <v>06154660</v>
      </c>
      <c r="B159" s="125">
        <f>+B$88</f>
        <v>43886</v>
      </c>
      <c r="C159" s="92"/>
      <c r="D159" s="135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5">
      <c r="A160" s="124" t="str">
        <f>+A$88</f>
        <v>06154660</v>
      </c>
      <c r="B160" s="125">
        <f>+B$88</f>
        <v>43886</v>
      </c>
      <c r="C160" s="92"/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5">
      <c r="A161" s="124" t="str">
        <f>+A$88</f>
        <v>06154660</v>
      </c>
      <c r="B161" s="125">
        <f>+B$88</f>
        <v>43886</v>
      </c>
      <c r="C161" s="92"/>
      <c r="D161" s="135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5">
      <c r="A162" s="124" t="str">
        <f>+A$88</f>
        <v>06154660</v>
      </c>
      <c r="B162" s="125">
        <f>+B$88</f>
        <v>43886</v>
      </c>
      <c r="C162" s="92"/>
      <c r="D162" s="135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5">
      <c r="A163" s="124" t="str">
        <f>+A$88</f>
        <v>06154660</v>
      </c>
      <c r="B163" s="125">
        <f>+B$88</f>
        <v>43886</v>
      </c>
      <c r="C163" s="92"/>
      <c r="D163" s="135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5">
      <c r="A164" s="124" t="str">
        <f>+A$88</f>
        <v>06154660</v>
      </c>
      <c r="B164" s="125">
        <f>+B$88</f>
        <v>43886</v>
      </c>
      <c r="C164" s="92"/>
      <c r="D164" s="135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5">
      <c r="A165" s="124" t="str">
        <f>+A$88</f>
        <v>06154660</v>
      </c>
      <c r="B165" s="125">
        <f>+B$88</f>
        <v>43886</v>
      </c>
      <c r="C165" s="92"/>
      <c r="D165" s="135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5">
      <c r="A166" s="124" t="str">
        <f>+A$88</f>
        <v>06154660</v>
      </c>
      <c r="B166" s="125">
        <f>+B$88</f>
        <v>43886</v>
      </c>
      <c r="C166" s="92"/>
      <c r="D166" s="135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5">
      <c r="A167" s="124" t="str">
        <f>+A$88</f>
        <v>06154660</v>
      </c>
      <c r="B167" s="125">
        <f>+B$88</f>
        <v>43886</v>
      </c>
      <c r="C167" s="92"/>
      <c r="D167" s="135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5">
      <c r="A168" s="124" t="str">
        <f>+A$88</f>
        <v>06154660</v>
      </c>
      <c r="B168" s="125">
        <f>+B$88</f>
        <v>43886</v>
      </c>
      <c r="C168" s="92"/>
      <c r="D168" s="135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5">
      <c r="A169" s="124" t="str">
        <f>+A$88</f>
        <v>06154660</v>
      </c>
      <c r="B169" s="125">
        <f>+B$88</f>
        <v>43886</v>
      </c>
      <c r="C169" s="92"/>
      <c r="D169" s="135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5">
      <c r="A170" s="124" t="str">
        <f>+A$88</f>
        <v>06154660</v>
      </c>
      <c r="B170" s="125">
        <f>+B$88</f>
        <v>43886</v>
      </c>
      <c r="C170" s="92"/>
      <c r="D170" s="135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5">
      <c r="A171" s="124" t="str">
        <f>+A$88</f>
        <v>06154660</v>
      </c>
      <c r="B171" s="125">
        <f>+B$88</f>
        <v>43886</v>
      </c>
      <c r="C171" s="92"/>
      <c r="D171" s="135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5">
      <c r="A172" s="124" t="str">
        <f>+A$88</f>
        <v>06154660</v>
      </c>
      <c r="B172" s="125">
        <f>+B$88</f>
        <v>43886</v>
      </c>
      <c r="C172" s="92"/>
      <c r="D172" s="135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5">
      <c r="A173" s="124" t="str">
        <f>+A$88</f>
        <v>06154660</v>
      </c>
      <c r="B173" s="125">
        <f>+B$88</f>
        <v>43886</v>
      </c>
      <c r="C173" s="92"/>
      <c r="D173" s="135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5">
      <c r="A174" s="124" t="str">
        <f>+A$88</f>
        <v>06154660</v>
      </c>
      <c r="B174" s="125">
        <f>+B$88</f>
        <v>43886</v>
      </c>
      <c r="C174" s="92"/>
      <c r="D174" s="135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5">
      <c r="A175" s="124" t="str">
        <f>+A$88</f>
        <v>06154660</v>
      </c>
      <c r="B175" s="125">
        <f>+B$88</f>
        <v>43886</v>
      </c>
      <c r="C175" s="92"/>
      <c r="D175" s="135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5">
      <c r="A176" s="124" t="str">
        <f>+A$88</f>
        <v>06154660</v>
      </c>
      <c r="B176" s="125">
        <f>+B$88</f>
        <v>43886</v>
      </c>
      <c r="C176" s="92"/>
      <c r="D176" s="135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5">
      <c r="A177" s="124" t="str">
        <f>+A$88</f>
        <v>06154660</v>
      </c>
      <c r="B177" s="125">
        <f>+B$88</f>
        <v>43886</v>
      </c>
      <c r="C177" s="92"/>
      <c r="D177" s="135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5">
      <c r="A178" s="124" t="str">
        <f>+A$88</f>
        <v>06154660</v>
      </c>
      <c r="B178" s="125">
        <f>+B$88</f>
        <v>43886</v>
      </c>
      <c r="C178" s="92"/>
      <c r="D178" s="135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5">
      <c r="A179" s="124" t="str">
        <f>+A$88</f>
        <v>06154660</v>
      </c>
      <c r="B179" s="125">
        <f>+B$88</f>
        <v>43886</v>
      </c>
      <c r="C179" s="92"/>
      <c r="D179" s="135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5">
      <c r="A180" s="124" t="str">
        <f>+A$88</f>
        <v>06154660</v>
      </c>
      <c r="B180" s="125">
        <f>+B$88</f>
        <v>43886</v>
      </c>
      <c r="C180" s="92"/>
      <c r="D180" s="135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5">
      <c r="A181" s="124" t="str">
        <f>+A$88</f>
        <v>06154660</v>
      </c>
      <c r="B181" s="125">
        <f>+B$88</f>
        <v>43886</v>
      </c>
      <c r="C181" s="92"/>
      <c r="D181" s="135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5">
      <c r="A182" s="124" t="str">
        <f>+A$88</f>
        <v>06154660</v>
      </c>
      <c r="B182" s="125">
        <f>+B$88</f>
        <v>43886</v>
      </c>
      <c r="C182" s="92"/>
      <c r="D182" s="135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5">
      <c r="A183" s="124" t="str">
        <f>+A$88</f>
        <v>06154660</v>
      </c>
      <c r="B183" s="125">
        <f>+B$88</f>
        <v>43886</v>
      </c>
      <c r="C183" s="92"/>
      <c r="D183" s="135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5">
      <c r="A184" s="124" t="str">
        <f>+A$88</f>
        <v>06154660</v>
      </c>
      <c r="B184" s="125">
        <f>+B$88</f>
        <v>43886</v>
      </c>
      <c r="C184" s="92"/>
      <c r="D184" s="135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5">
      <c r="A185" s="124" t="str">
        <f>+A$88</f>
        <v>06154660</v>
      </c>
      <c r="B185" s="125">
        <f>+B$88</f>
        <v>43886</v>
      </c>
      <c r="C185" s="92"/>
      <c r="D185" s="135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5">
      <c r="A186" s="124" t="str">
        <f>+A$88</f>
        <v>06154660</v>
      </c>
      <c r="B186" s="125">
        <f>+B$88</f>
        <v>43886</v>
      </c>
      <c r="C186" s="92"/>
      <c r="D186" s="135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5">
      <c r="A187" s="124" t="str">
        <f>+A$88</f>
        <v>06154660</v>
      </c>
      <c r="B187" s="125">
        <f>+B$88</f>
        <v>43886</v>
      </c>
      <c r="C187" s="92"/>
      <c r="D187" s="135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5">
      <c r="A188" s="124" t="str">
        <f>+A$88</f>
        <v>06154660</v>
      </c>
      <c r="B188" s="125">
        <f>+B$88</f>
        <v>43886</v>
      </c>
      <c r="C188" s="92"/>
      <c r="D188" s="135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5">
      <c r="A189" s="124" t="str">
        <f>+A$88</f>
        <v>06154660</v>
      </c>
      <c r="B189" s="125">
        <f>+B$88</f>
        <v>43886</v>
      </c>
      <c r="C189" s="92"/>
      <c r="D189" s="135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5">
      <c r="A190" s="124" t="str">
        <f>+A$88</f>
        <v>06154660</v>
      </c>
      <c r="B190" s="125">
        <f>+B$88</f>
        <v>43886</v>
      </c>
      <c r="C190" s="92"/>
      <c r="D190" s="135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5">
      <c r="A191" s="124" t="str">
        <f>+A$88</f>
        <v>06154660</v>
      </c>
      <c r="B191" s="125">
        <f>+B$88</f>
        <v>43886</v>
      </c>
      <c r="C191" s="92"/>
      <c r="D191" s="135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5">
      <c r="A192" s="124" t="str">
        <f>+A$88</f>
        <v>06154660</v>
      </c>
      <c r="B192" s="125">
        <f>+B$88</f>
        <v>43886</v>
      </c>
      <c r="C192" s="92"/>
      <c r="D192" s="135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5">
      <c r="A193" s="124" t="str">
        <f>+A$88</f>
        <v>06154660</v>
      </c>
      <c r="B193" s="125">
        <f>+B$88</f>
        <v>43886</v>
      </c>
      <c r="C193" s="92"/>
      <c r="D193" s="135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5">
      <c r="A194" s="124" t="str">
        <f>+A$88</f>
        <v>06154660</v>
      </c>
      <c r="B194" s="125">
        <f>+B$88</f>
        <v>43886</v>
      </c>
      <c r="C194" s="92"/>
      <c r="D194" s="135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5">
      <c r="A195" s="124" t="str">
        <f>+A$88</f>
        <v>06154660</v>
      </c>
      <c r="B195" s="125">
        <f>+B$88</f>
        <v>43886</v>
      </c>
      <c r="C195" s="92"/>
      <c r="D195" s="135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5">
      <c r="A196" s="124" t="str">
        <f>+A$88</f>
        <v>06154660</v>
      </c>
      <c r="B196" s="125">
        <f>+B$88</f>
        <v>43886</v>
      </c>
      <c r="C196" s="92"/>
      <c r="D196" s="135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5">
      <c r="A197" s="124" t="str">
        <f>+A$88</f>
        <v>06154660</v>
      </c>
      <c r="B197" s="125">
        <f>+B$88</f>
        <v>43886</v>
      </c>
      <c r="C197" s="92"/>
      <c r="D197" s="135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5">
      <c r="A198" s="124" t="str">
        <f>+A$88</f>
        <v>06154660</v>
      </c>
      <c r="B198" s="125">
        <f>+B$88</f>
        <v>43886</v>
      </c>
      <c r="C198" s="92"/>
      <c r="D198" s="135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5">
      <c r="A199" s="124" t="str">
        <f>+A$88</f>
        <v>06154660</v>
      </c>
      <c r="B199" s="125">
        <f>+B$88</f>
        <v>43886</v>
      </c>
      <c r="C199" s="92"/>
      <c r="D199" s="135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5">
      <c r="A200" s="124" t="str">
        <f>+A$88</f>
        <v>06154660</v>
      </c>
      <c r="B200" s="125">
        <f>+B$88</f>
        <v>43886</v>
      </c>
      <c r="C200" s="92"/>
      <c r="D200" s="135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5">
      <c r="A201" s="124" t="str">
        <f>+A$88</f>
        <v>06154660</v>
      </c>
      <c r="B201" s="125">
        <f>+B$88</f>
        <v>43886</v>
      </c>
      <c r="C201" s="92"/>
      <c r="D201" s="135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5">
      <c r="A202" s="124" t="str">
        <f>+A$88</f>
        <v>06154660</v>
      </c>
      <c r="B202" s="125">
        <f>+B$88</f>
        <v>43886</v>
      </c>
      <c r="C202" s="92"/>
      <c r="D202" s="135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5">
      <c r="A203" s="124" t="str">
        <f>+A$88</f>
        <v>06154660</v>
      </c>
      <c r="B203" s="125">
        <f>+B$88</f>
        <v>43886</v>
      </c>
      <c r="C203" s="92"/>
      <c r="D203" s="135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5">
      <c r="A204" s="124" t="str">
        <f>+A$88</f>
        <v>06154660</v>
      </c>
      <c r="B204" s="125">
        <f>+B$88</f>
        <v>43886</v>
      </c>
      <c r="C204" s="92"/>
      <c r="D204" s="135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5">
      <c r="A205" s="124" t="str">
        <f>+A$88</f>
        <v>06154660</v>
      </c>
      <c r="B205" s="125">
        <f>+B$88</f>
        <v>43886</v>
      </c>
      <c r="C205" s="92"/>
      <c r="D205" s="135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5">
      <c r="A206" s="124" t="str">
        <f>+A$88</f>
        <v>06154660</v>
      </c>
      <c r="B206" s="125">
        <f>+B$88</f>
        <v>43886</v>
      </c>
      <c r="C206" s="92"/>
      <c r="D206" s="135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5">
      <c r="A207" s="124" t="str">
        <f>+A$88</f>
        <v>06154660</v>
      </c>
      <c r="B207" s="125">
        <f>+B$88</f>
        <v>43886</v>
      </c>
      <c r="C207" s="92"/>
      <c r="D207" s="135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5">
      <c r="A208" s="124" t="str">
        <f>+A$88</f>
        <v>06154660</v>
      </c>
      <c r="B208" s="125">
        <f>+B$88</f>
        <v>43886</v>
      </c>
      <c r="C208" s="92"/>
      <c r="D208" s="135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5">
      <c r="A209" s="124" t="str">
        <f>+A$88</f>
        <v>06154660</v>
      </c>
      <c r="B209" s="125">
        <f>+B$88</f>
        <v>43886</v>
      </c>
      <c r="C209" s="92"/>
      <c r="D209" s="135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5">
      <c r="A210" s="124" t="str">
        <f>+A$88</f>
        <v>06154660</v>
      </c>
      <c r="B210" s="125">
        <f>+B$88</f>
        <v>43886</v>
      </c>
      <c r="C210" s="92"/>
      <c r="D210" s="135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5">
      <c r="A211" s="124" t="str">
        <f>+A$88</f>
        <v>06154660</v>
      </c>
      <c r="B211" s="125">
        <f>+B$88</f>
        <v>43886</v>
      </c>
      <c r="C211" s="92"/>
      <c r="D211" s="135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5">
      <c r="A212" s="124" t="str">
        <f>+A$88</f>
        <v>06154660</v>
      </c>
      <c r="B212" s="125">
        <f>+B$88</f>
        <v>43886</v>
      </c>
      <c r="C212" s="92"/>
      <c r="D212" s="135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5">
      <c r="A213" s="124" t="str">
        <f>+A$88</f>
        <v>06154660</v>
      </c>
      <c r="B213" s="125">
        <f>+B$88</f>
        <v>43886</v>
      </c>
      <c r="C213" s="92"/>
      <c r="D213" s="135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5">
      <c r="A214" s="124" t="str">
        <f>+A$88</f>
        <v>06154660</v>
      </c>
      <c r="B214" s="125">
        <f>+B$88</f>
        <v>43886</v>
      </c>
      <c r="C214" s="92"/>
      <c r="D214" s="135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5">
      <c r="A215" s="124" t="str">
        <f>+A$88</f>
        <v>06154660</v>
      </c>
      <c r="B215" s="125">
        <f>+B$88</f>
        <v>43886</v>
      </c>
      <c r="C215" s="92"/>
      <c r="D215" s="135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5">
      <c r="A216" s="124" t="str">
        <f>+A$88</f>
        <v>06154660</v>
      </c>
      <c r="B216" s="125">
        <f>+B$88</f>
        <v>43886</v>
      </c>
      <c r="C216" s="92"/>
      <c r="D216" s="135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5">
      <c r="A217" s="124" t="str">
        <f>+A$88</f>
        <v>06154660</v>
      </c>
      <c r="B217" s="125">
        <f>+B$88</f>
        <v>43886</v>
      </c>
      <c r="C217" s="92"/>
      <c r="D217" s="135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5">
      <c r="A218" s="124" t="str">
        <f>+A$88</f>
        <v>06154660</v>
      </c>
      <c r="B218" s="125">
        <f>+B$88</f>
        <v>43886</v>
      </c>
      <c r="C218" s="92"/>
      <c r="D218" s="135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5">
      <c r="A219" s="124" t="str">
        <f>+A$88</f>
        <v>06154660</v>
      </c>
      <c r="B219" s="125">
        <f>+B$88</f>
        <v>43886</v>
      </c>
      <c r="C219" s="92"/>
      <c r="D219" s="135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5">
      <c r="A220" s="124" t="str">
        <f>+A$88</f>
        <v>06154660</v>
      </c>
      <c r="B220" s="125">
        <f>+B$88</f>
        <v>43886</v>
      </c>
      <c r="C220" s="92"/>
      <c r="D220" s="135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5">
      <c r="A221" s="124" t="str">
        <f>+A$88</f>
        <v>06154660</v>
      </c>
      <c r="B221" s="125">
        <f>+B$88</f>
        <v>43886</v>
      </c>
      <c r="C221" s="92"/>
      <c r="D221" s="135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5">
      <c r="A222" s="124" t="str">
        <f>+A$88</f>
        <v>06154660</v>
      </c>
      <c r="B222" s="125">
        <f>+B$88</f>
        <v>43886</v>
      </c>
      <c r="C222" s="92"/>
      <c r="D222" s="135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5">
      <c r="A223" s="124" t="str">
        <f>+A$88</f>
        <v>06154660</v>
      </c>
      <c r="B223" s="125">
        <f>+B$88</f>
        <v>43886</v>
      </c>
      <c r="C223" s="92"/>
      <c r="D223" s="135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5">
      <c r="A224" s="124" t="str">
        <f>+A$88</f>
        <v>06154660</v>
      </c>
      <c r="B224" s="125">
        <f>+B$88</f>
        <v>43886</v>
      </c>
      <c r="C224" s="92"/>
      <c r="D224" s="135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5">
      <c r="A225" s="124" t="str">
        <f>+A$88</f>
        <v>06154660</v>
      </c>
      <c r="B225" s="125">
        <f>+B$88</f>
        <v>43886</v>
      </c>
      <c r="C225" s="92"/>
      <c r="D225" s="135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5">
      <c r="A226" s="124" t="str">
        <f>+A$88</f>
        <v>06154660</v>
      </c>
      <c r="B226" s="125">
        <f>+B$88</f>
        <v>43886</v>
      </c>
      <c r="C226" s="92"/>
      <c r="D226" s="135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5">
      <c r="A227" s="124" t="str">
        <f>+A$88</f>
        <v>06154660</v>
      </c>
      <c r="B227" s="125">
        <f>+B$88</f>
        <v>43886</v>
      </c>
      <c r="C227" s="92"/>
      <c r="D227" s="135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5">
      <c r="A228" s="124" t="str">
        <f>+A$88</f>
        <v>06154660</v>
      </c>
      <c r="B228" s="125">
        <f>+B$88</f>
        <v>43886</v>
      </c>
      <c r="C228" s="92"/>
      <c r="D228" s="135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5">
      <c r="A229" s="124" t="str">
        <f>+A$88</f>
        <v>06154660</v>
      </c>
      <c r="B229" s="125">
        <f>+B$88</f>
        <v>43886</v>
      </c>
      <c r="C229" s="92"/>
      <c r="D229" s="135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5">
      <c r="A230" s="124" t="str">
        <f>+A$88</f>
        <v>06154660</v>
      </c>
      <c r="B230" s="125">
        <f>+B$88</f>
        <v>43886</v>
      </c>
      <c r="C230" s="92"/>
      <c r="D230" s="135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5">
      <c r="A231" s="124" t="str">
        <f>+A$88</f>
        <v>06154660</v>
      </c>
      <c r="B231" s="125">
        <f>+B$88</f>
        <v>43886</v>
      </c>
      <c r="C231" s="92"/>
      <c r="D231" s="135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5">
      <c r="A232" s="124" t="str">
        <f>+A$88</f>
        <v>06154660</v>
      </c>
      <c r="B232" s="125">
        <f>+B$88</f>
        <v>43886</v>
      </c>
      <c r="C232" s="92"/>
      <c r="D232" s="135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5">
      <c r="A233" s="124" t="str">
        <f>+A$88</f>
        <v>06154660</v>
      </c>
      <c r="B233" s="125">
        <f>+B$88</f>
        <v>43886</v>
      </c>
      <c r="C233" s="92"/>
      <c r="D233" s="135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5">
      <c r="A234" s="124" t="str">
        <f>+A$88</f>
        <v>06154660</v>
      </c>
      <c r="B234" s="125">
        <f>+B$88</f>
        <v>43886</v>
      </c>
      <c r="C234" s="92"/>
      <c r="D234" s="135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5">
      <c r="A235" s="124" t="str">
        <f>+A$88</f>
        <v>06154660</v>
      </c>
      <c r="B235" s="125">
        <f>+B$88</f>
        <v>43886</v>
      </c>
      <c r="C235" s="92"/>
      <c r="D235" s="135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5">
      <c r="A236" s="124" t="str">
        <f>+A$88</f>
        <v>06154660</v>
      </c>
      <c r="B236" s="125">
        <f>+B$88</f>
        <v>43886</v>
      </c>
      <c r="C236" s="92"/>
      <c r="D236" s="135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5">
      <c r="A237" s="124" t="str">
        <f>+A$88</f>
        <v>06154660</v>
      </c>
      <c r="B237" s="125">
        <f>+B$88</f>
        <v>43886</v>
      </c>
      <c r="C237" s="92"/>
      <c r="D237" s="135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5">
      <c r="A238" s="124" t="str">
        <f>+A$88</f>
        <v>06154660</v>
      </c>
      <c r="B238" s="125">
        <f>+B$88</f>
        <v>43886</v>
      </c>
      <c r="C238" s="92"/>
      <c r="D238" s="135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5">
      <c r="A239" s="124" t="str">
        <f>+A$88</f>
        <v>06154660</v>
      </c>
      <c r="B239" s="125">
        <f>+B$88</f>
        <v>43886</v>
      </c>
      <c r="C239" s="92"/>
      <c r="D239" s="135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5">
      <c r="A240" s="124" t="str">
        <f>+A$88</f>
        <v>06154660</v>
      </c>
      <c r="B240" s="125">
        <f>+B$88</f>
        <v>43886</v>
      </c>
      <c r="C240" s="92"/>
      <c r="D240" s="135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5">
      <c r="A241" s="124" t="str">
        <f>+A$88</f>
        <v>06154660</v>
      </c>
      <c r="B241" s="125">
        <f>+B$88</f>
        <v>43886</v>
      </c>
      <c r="C241" s="92"/>
      <c r="D241" s="135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5">
      <c r="A242" s="124" t="str">
        <f>+A$88</f>
        <v>06154660</v>
      </c>
      <c r="B242" s="125">
        <f>+B$88</f>
        <v>43886</v>
      </c>
      <c r="C242" s="92"/>
      <c r="D242" s="135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24" t="str">
        <f>+A$88</f>
        <v>06154660</v>
      </c>
      <c r="B243" s="125">
        <f>+B$88</f>
        <v>43886</v>
      </c>
      <c r="C243" s="92"/>
      <c r="D243" s="135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1048576" ht="15"/>
  </sheetData>
  <mergeCells count="24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79:B79"/>
    <mergeCell ref="E86:G86"/>
    <mergeCell ref="H86:S86"/>
  </mergeCells>
  <dataValidations count="27">
    <dataValidation promptTitle="ATTENTION" prompt="en Lambert II étendu" sqref="G23 E27:E28">
      <formula1>0</formula1>
      <formula2>0</formula2>
    </dataValidation>
    <dataValidation type="textLength" sqref="A41:E41 IS42:IW42 SO42:SS42 ACK42:ACO42 AMG42:AMJ42">
      <formula1>0</formula1>
      <formula2>50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type="whole" errorTitle="Altitude en mètres" sqref="I23:I28">
      <formula1>0</formula1>
      <formula2>4000</formula2>
    </dataValidation>
    <dataValidation type="decimal" errorTitle="Recouvrement en % de 0 à 100" sqref="H39:H50 IZ40:IZ51 SV40:SV51 ACR40:ACR51">
      <formula1>0</formula1>
      <formula2>100</formula2>
    </dataValidation>
    <dataValidation type="textLength" operator="equal" errorTitle="Code INSEE selon le type 00000" sqref="F23">
      <formula1>5</formula1>
    </dataValidation>
    <dataValidation type="date" errorTitle="Date du prélèvement (jj/mm/aaaa)" sqref="IV40 SR40 ACN40 AMJ40">
      <formula1>36891</formula1>
      <formula2>71558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list" errorTitle="Abondance végétation de 0 à 5" sqref="JC67:JC78 SY67:SY78 ACU67:ACU78 K78">
      <formula1>#ref!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list" sqref="IV67:IV78 SR67:SR78 ACN67:ACN78 AMJ67:AMJ78 D78">
      <formula1>#ref!</formula1>
      <formula2>0</formula2>
    </dataValidation>
    <dataValidation type="list" errorTitle="Codage SANDRE svp" sqref="E66:E77">
      <formula1>"N1,N3,N5 ,N6"</formula1>
      <formula2>0</formula2>
    </dataValidation>
    <dataValidation type="list" sqref="D67:D77">
      <formula1>"S1,S2,S3,S9,S10,S11,S18,S24,S25,S28,S29,S30"</formula1>
      <formula2>0</formula2>
    </dataValidation>
    <dataValidation errorTitle="Altitude en mètres" sqref="K23:N23">
      <formula1>0</formula1>
      <formula2>0</formula2>
    </dataValidation>
    <dataValidation type="list" errorTitle="Bocal de regroupement" sqref="F66:F77">
      <formula1>"PhA ,PhB,PhC"</formula1>
      <formula2>0</formula2>
    </dataValidation>
    <dataValidation type="list" errorTitle="Intensité du comatage de 0 à 5" sqref="H66:H77">
      <formula1>"0,1,2,3,4,5"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sqref="D66">
      <formula1>"S1,S2,S3,S9,S10,S11,S18,S24,S25,S28,S29,S30"</formula1>
      <formula2>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error="Nouveau taxon ? " sqref="C88:C243">
      <formula1>#ref!</formula1>
      <formula2>0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landscape" paperSize="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2020-09-24T09:10:04Z</dcterms:created>
  <dcterms:modified xsi:type="dcterms:W3CDTF">2021-03-26T10:15:18Z</dcterms:modified>
  <cp:category/>
  <cp:version/>
  <cp:contentType/>
  <cp:contentStatus/>
  <cp:revision>2</cp:revision>
</cp:coreProperties>
</file>