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<sst xmlns="http://schemas.openxmlformats.org/spreadsheetml/2006/main" count="333" uniqueCount="210">
  <si>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</si>
  <si>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</si>
  <si>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</si>
  <si>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</si>
  <si>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</si>
  <si>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</si>
  <si>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</si>
  <si>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</si>
  <si>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</si>
  <si>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</si>
  <si>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</si>
  <si>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</si>
  <si>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</si>
  <si>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</si>
  <si>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</si>
  <si>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</si>
  <si>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</si>
  <si>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</si>
  <si>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</si>
  <si>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</si>
  <si>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</si>
  <si>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</si>
  <si>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</si>
  <si>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</si>
  <si>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</si>
  <si>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</si>
  <si>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</si>
  <si>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</si>
  <si>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</si>
  <si>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</si>
  <si>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</si>
  <si>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</si>
  <si>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</si>
  <si>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</si>
  <si>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</si>
  <si>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</si>
  <si>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</si>
  <si>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</si>
  <si>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</si>
  <si>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</si>
  <si>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</si>
  <si>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</si>
  <si>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</si>
  <si>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</si>
  <si>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</si>
  <si>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</si>
  <si>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</si>
  <si>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</si>
  <si>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</si>
  <si>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</si>
  <si>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</si>
  <si>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</si>
  <si>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</si>
  <si>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</si>
  <si>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</si>
  <si>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</si>
  <si>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06157750</t>
  </si>
  <si>
    <t>Bes</t>
  </si>
  <si>
    <t>La Javie</t>
  </si>
  <si>
    <t>961991</t>
  </si>
  <si>
    <t>6357554</t>
  </si>
  <si>
    <t>961750</t>
  </si>
  <si>
    <t>6357487</t>
  </si>
  <si>
    <t>14</t>
  </si>
  <si>
    <t>172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</si>
  <si>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</si>
  <si>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</si>
  <si>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</si>
  <si>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</si>
  <si>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</si>
  <si>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</si>
  <si>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</si>
  <si>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</si>
  <si>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</si>
  <si>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</si>
  <si>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</si>
  <si>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</si>
  <si>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</si>
  <si>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</si>
  <si>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</si>
  <si>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</si>
  <si>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</si>
  <si>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</si>
  <si>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</si>
  <si>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</si>
  <si>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</si>
  <si>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</si>
  <si>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</si>
  <si>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</si>
  <si>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</si>
  <si>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</si>
  <si>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</si>
  <si>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</si>
  <si>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</si>
  <si>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</si>
  <si>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</si>
  <si>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</si>
  <si>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</si>
  <si>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</si>
  <si>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</si>
  <si>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</si>
  <si>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</si>
  <si>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</si>
  <si>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</si>
  <si>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</si>
  <si>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</si>
  <si>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</si>
  <si>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</si>
  <si>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</si>
  <si>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</si>
  <si>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</si>
  <si>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</si>
  <si>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</si>
  <si>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</si>
  <si>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</si>
  <si>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</si>
  <si>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</si>
  <si>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</si>
  <si>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</si>
  <si>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</si>
  <si>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</si>
  <si>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</si>
  <si>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</si>
  <si>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</si>
  <si>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</si>
  <si>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</si>
  <si>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</si>
  <si>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</si>
  <si>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</si>
  <si>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</si>
  <si>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</si>
  <si>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</si>
  <si>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</si>
  <si>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</si>
  <si>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</si>
  <si>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</si>
  <si>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</si>
  <si>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</si>
  <si>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</si>
  <si>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</si>
  <si>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</si>
  <si>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</si>
  <si>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</si>
  <si>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</si>
  <si>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</si>
  <si>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</si>
  <si>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</si>
  <si>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</si>
  <si>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</si>
  <si>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</si>
  <si>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</si>
  <si>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</si>
  <si>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</si>
  <si>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</si>
  <si>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</si>
  <si>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</si>
  <si>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</si>
  <si>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</si>
  <si>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</si>
  <si>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</si>
  <si>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</si>
  <si>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</si>
  <si>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</si>
  <si>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</si>
  <si>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</si>
  <si>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</si>
  <si>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</si>
  <si>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</si>
  <si>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</si>
  <si>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</si>
  <si>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</si>
  <si>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</si>
  <si>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Chloroperlidae</t>
  </si>
  <si>
    <t>Leuctra</t>
  </si>
  <si>
    <t>Protonemura</t>
  </si>
  <si>
    <t>Perlidae</t>
  </si>
  <si>
    <t>Dinocras</t>
  </si>
  <si>
    <t>Perla</t>
  </si>
  <si>
    <t>Isoperla</t>
  </si>
  <si>
    <t>Hydropsyche</t>
  </si>
  <si>
    <t>Stenophylacini-chaetopterygini</t>
  </si>
  <si>
    <t>Rhyacophila lato-sensu</t>
  </si>
  <si>
    <t>Acentrella</t>
  </si>
  <si>
    <t>Baetis</t>
  </si>
  <si>
    <t>Serratella</t>
  </si>
  <si>
    <t>Heptageniidae</t>
  </si>
  <si>
    <t>Ecdyonurus</t>
  </si>
  <si>
    <t>Rhithrogena</t>
  </si>
  <si>
    <t>Helichus</t>
  </si>
  <si>
    <t>Hydroporinae</t>
  </si>
  <si>
    <t>Elmis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</si>
  <si>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</si>
  <si>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</si>
  <si>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</si>
  <si>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</si>
  <si>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</si>
  <si>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</si>
  <si>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</si>
  <si>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</si>
  <si>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</si>
  <si>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</si>
  <si>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Pediciidae</t>
  </si>
  <si>
    <t>Psychodidae</t>
  </si>
  <si>
    <t>Simuliidae</t>
  </si>
  <si>
    <t>Tabanidae</t>
  </si>
  <si>
    <t>Tipulidae</t>
  </si>
  <si>
    <t>Gammaridae</t>
  </si>
  <si>
    <t>HYDRACARINA</t>
  </si>
  <si>
    <t xml:space="preserve">Planorbidae </t>
  </si>
  <si>
    <t>OLIGOCHAETA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</si>
</sst>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 t="s">
        <v>63</v>
      </c>
      <c r="P23" s="40" t="s">
        <v>64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65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65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66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67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44406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68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69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70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69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06157750</v>
      </c>
      <c r="B39" s="84" t="str">
        <f>C23</f>
        <v>Bes</v>
      </c>
      <c r="C39" s="84" t="str">
        <f>D23</f>
        <v>La Javie</v>
      </c>
      <c r="D39" s="85">
        <f>D26</f>
        <v>44406</v>
      </c>
      <c r="E39" s="86">
        <v>6.6</v>
      </c>
      <c r="F39" s="87" t="s">
        <v>85</v>
      </c>
      <c r="G39" s="88" t="s">
        <v>86</v>
      </c>
      <c r="H39" s="89">
        <v>0</v>
      </c>
      <c r="I39" s="89"/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0</v>
      </c>
      <c r="I40" s="89">
        <v>0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72</v>
      </c>
      <c r="I43" s="89" t="s">
        <v>97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3</v>
      </c>
      <c r="I44" s="89" t="s">
        <v>92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2</v>
      </c>
      <c r="I45" s="89" t="s">
        <v>92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0</v>
      </c>
      <c r="I46" s="89">
        <v>0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0</v>
      </c>
      <c r="I47" s="8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O48" s="1"/>
    </row>
    <row r="49" spans="1:19" ht="13.8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0</v>
      </c>
      <c r="I49" s="89">
        <v>0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110</v>
      </c>
      <c r="G50" s="95" t="s">
        <v>111</v>
      </c>
      <c r="H50" s="96">
        <v>20</v>
      </c>
      <c r="I50" s="89" t="s">
        <v>97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112</v>
      </c>
      <c r="G51" s="97"/>
      <c r="H51" s="98">
        <f>SUM(H39:H50)/100</f>
        <v>1</v>
      </c>
      <c r="R51" s="78"/>
      <c r="S51" s="78"/>
    </row>
    <row r="52" spans="1:20" ht="15">
      <c r="A52" s="99" t="s">
        <v>113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69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114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115</v>
      </c>
      <c r="B56" s="15" t="s">
        <v>114</v>
      </c>
      <c r="C56" s="15"/>
      <c r="D56" s="15"/>
      <c r="E56" s="15"/>
      <c r="F56" s="25"/>
      <c r="G56" s="105"/>
      <c r="H56" s="58" t="s">
        <v>69</v>
      </c>
      <c r="J56" s="106"/>
      <c r="T56" s="78"/>
    </row>
    <row r="57" spans="1:20" ht="13.8">
      <c r="A57" s="24" t="s">
        <v>116</v>
      </c>
      <c r="B57" s="15" t="s">
        <v>117</v>
      </c>
      <c r="C57" s="15"/>
      <c r="D57" s="15"/>
      <c r="E57" s="15"/>
      <c r="F57" s="25"/>
      <c r="G57" s="105"/>
      <c r="H57" s="107" t="s">
        <v>118</v>
      </c>
      <c r="I57" s="107" t="s">
        <v>84</v>
      </c>
      <c r="J57" s="107" t="s">
        <v>119</v>
      </c>
      <c r="T57" s="78"/>
    </row>
    <row r="58" spans="1:20" ht="13.8">
      <c r="A58" s="24" t="s">
        <v>120</v>
      </c>
      <c r="B58" s="15" t="s">
        <v>121</v>
      </c>
      <c r="C58" s="15"/>
      <c r="D58" s="15"/>
      <c r="E58" s="15"/>
      <c r="F58" s="25"/>
      <c r="G58" s="105"/>
      <c r="H58" s="108" t="s">
        <v>122</v>
      </c>
      <c r="I58" s="108" t="s">
        <v>123</v>
      </c>
      <c r="J58" s="108" t="s">
        <v>124</v>
      </c>
      <c r="T58" s="78"/>
    </row>
    <row r="59" spans="1:20" ht="13.8">
      <c r="A59" s="24" t="s">
        <v>125</v>
      </c>
      <c r="B59" s="15" t="s">
        <v>126</v>
      </c>
      <c r="C59" s="15"/>
      <c r="D59" s="15"/>
      <c r="E59" s="15"/>
      <c r="F59" s="25"/>
      <c r="G59" s="105"/>
      <c r="H59" s="109" t="s">
        <v>127</v>
      </c>
      <c r="I59" s="109" t="s">
        <v>128</v>
      </c>
      <c r="J59" s="109" t="s">
        <v>129</v>
      </c>
      <c r="T59" s="78"/>
    </row>
    <row r="60" spans="1:20" ht="13.8">
      <c r="A60" s="24" t="s">
        <v>130</v>
      </c>
      <c r="B60" s="15" t="s">
        <v>131</v>
      </c>
      <c r="C60" s="15"/>
      <c r="D60" s="15"/>
      <c r="E60" s="15"/>
      <c r="F60" s="25"/>
      <c r="G60" s="105"/>
      <c r="H60" s="109" t="s">
        <v>132</v>
      </c>
      <c r="I60" s="109" t="s">
        <v>133</v>
      </c>
      <c r="J60" s="109" t="s">
        <v>134</v>
      </c>
      <c r="T60" s="78"/>
    </row>
    <row r="61" spans="1:20" ht="13.8">
      <c r="A61" s="24" t="s">
        <v>135</v>
      </c>
      <c r="B61" s="15" t="s">
        <v>136</v>
      </c>
      <c r="C61" s="15"/>
      <c r="D61" s="15"/>
      <c r="E61" s="15"/>
      <c r="F61" s="25"/>
      <c r="G61" s="110"/>
      <c r="H61" s="111" t="s">
        <v>137</v>
      </c>
      <c r="I61" s="111" t="s">
        <v>138</v>
      </c>
      <c r="J61" s="111" t="s">
        <v>139</v>
      </c>
      <c r="O61" s="2"/>
      <c r="P61" s="2"/>
      <c r="Q61" s="2"/>
      <c r="R61" s="2"/>
      <c r="S61" s="2"/>
      <c r="T61" s="2"/>
    </row>
    <row r="62" spans="1:20" ht="13.8">
      <c r="A62" s="32" t="s">
        <v>140</v>
      </c>
      <c r="B62" s="71" t="s">
        <v>141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142</v>
      </c>
      <c r="D65" s="38" t="s">
        <v>83</v>
      </c>
      <c r="E65" s="38" t="s">
        <v>115</v>
      </c>
      <c r="F65" s="38" t="s">
        <v>116</v>
      </c>
      <c r="G65" s="38" t="s">
        <v>120</v>
      </c>
      <c r="H65" s="38" t="s">
        <v>143</v>
      </c>
      <c r="I65" s="38" t="s">
        <v>130</v>
      </c>
      <c r="J65" s="38" t="s">
        <v>135</v>
      </c>
      <c r="K65" s="38" t="s">
        <v>140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06157750</v>
      </c>
      <c r="B66" s="117">
        <f>D26</f>
        <v>44406</v>
      </c>
      <c r="C66" s="118" t="s">
        <v>144</v>
      </c>
      <c r="D66" s="119" t="s">
        <v>91</v>
      </c>
      <c r="E66" s="119" t="s">
        <v>128</v>
      </c>
      <c r="F66" s="89" t="s">
        <v>145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06157750</v>
      </c>
      <c r="B67" s="121">
        <f>+B$66</f>
        <v>44406</v>
      </c>
      <c r="C67" s="118" t="s">
        <v>146</v>
      </c>
      <c r="D67" s="119" t="s">
        <v>94</v>
      </c>
      <c r="E67" s="119" t="s">
        <v>128</v>
      </c>
      <c r="F67" s="89" t="s">
        <v>145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06157750</v>
      </c>
      <c r="B68" s="121">
        <f>+B$66</f>
        <v>44406</v>
      </c>
      <c r="C68" s="118" t="s">
        <v>147</v>
      </c>
      <c r="D68" s="119" t="s">
        <v>99</v>
      </c>
      <c r="E68" s="119" t="s">
        <v>133</v>
      </c>
      <c r="F68" s="89" t="s">
        <v>145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06157750</v>
      </c>
      <c r="B69" s="121">
        <f>+B$66</f>
        <v>44406</v>
      </c>
      <c r="C69" s="118" t="s">
        <v>148</v>
      </c>
      <c r="D69" s="119" t="s">
        <v>101</v>
      </c>
      <c r="E69" s="119" t="s">
        <v>128</v>
      </c>
      <c r="F69" s="89" t="s">
        <v>145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06157750</v>
      </c>
      <c r="B70" s="121">
        <f>+B$66</f>
        <v>44406</v>
      </c>
      <c r="C70" s="118" t="s">
        <v>149</v>
      </c>
      <c r="D70" s="119" t="s">
        <v>96</v>
      </c>
      <c r="E70" s="119" t="s">
        <v>133</v>
      </c>
      <c r="F70" s="89" t="s">
        <v>150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06157750</v>
      </c>
      <c r="B71" s="121">
        <f>+B$66</f>
        <v>44406</v>
      </c>
      <c r="C71" s="118" t="s">
        <v>151</v>
      </c>
      <c r="D71" s="119" t="s">
        <v>111</v>
      </c>
      <c r="E71" s="119" t="s">
        <v>138</v>
      </c>
      <c r="F71" s="89" t="s">
        <v>150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06157750</v>
      </c>
      <c r="B72" s="121">
        <f>+B$66</f>
        <v>44406</v>
      </c>
      <c r="C72" s="118" t="s">
        <v>152</v>
      </c>
      <c r="D72" s="119" t="s">
        <v>96</v>
      </c>
      <c r="E72" s="119" t="s">
        <v>138</v>
      </c>
      <c r="F72" s="89" t="s">
        <v>150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06157750</v>
      </c>
      <c r="B73" s="121">
        <f>+B$66</f>
        <v>44406</v>
      </c>
      <c r="C73" s="118" t="s">
        <v>153</v>
      </c>
      <c r="D73" s="119" t="s">
        <v>96</v>
      </c>
      <c r="E73" s="119" t="s">
        <v>128</v>
      </c>
      <c r="F73" s="89" t="s">
        <v>150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06157750</v>
      </c>
      <c r="B74" s="121">
        <f>+B$66</f>
        <v>44406</v>
      </c>
      <c r="C74" s="118" t="s">
        <v>154</v>
      </c>
      <c r="D74" s="119" t="s">
        <v>96</v>
      </c>
      <c r="E74" s="119" t="s">
        <v>123</v>
      </c>
      <c r="F74" s="89" t="s">
        <v>155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06157750</v>
      </c>
      <c r="B75" s="121">
        <f>+B$66</f>
        <v>44406</v>
      </c>
      <c r="C75" s="118" t="s">
        <v>156</v>
      </c>
      <c r="D75" s="119" t="s">
        <v>96</v>
      </c>
      <c r="E75" s="119" t="s">
        <v>133</v>
      </c>
      <c r="F75" s="89" t="s">
        <v>155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06157750</v>
      </c>
      <c r="B76" s="121">
        <f>+B$66</f>
        <v>44406</v>
      </c>
      <c r="C76" s="118" t="s">
        <v>157</v>
      </c>
      <c r="D76" s="119" t="s">
        <v>96</v>
      </c>
      <c r="E76" s="119" t="s">
        <v>138</v>
      </c>
      <c r="F76" s="89" t="s">
        <v>155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06157750</v>
      </c>
      <c r="B77" s="121">
        <f>+B$66</f>
        <v>44406</v>
      </c>
      <c r="C77" s="118" t="s">
        <v>158</v>
      </c>
      <c r="D77" s="119" t="s">
        <v>96</v>
      </c>
      <c r="E77" s="119" t="s">
        <v>128</v>
      </c>
      <c r="F77" s="89" t="s">
        <v>155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159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160</v>
      </c>
      <c r="B82" s="62" t="s">
        <v>161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162</v>
      </c>
      <c r="B83" s="34" t="s">
        <v>163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164</v>
      </c>
      <c r="B84" s="71" t="s">
        <v>165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166</v>
      </c>
      <c r="E86" s="76" t="s">
        <v>167</v>
      </c>
      <c r="F86" s="76"/>
      <c r="G86" s="76"/>
      <c r="H86" s="127" t="s">
        <v>168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160</v>
      </c>
      <c r="D87" s="129" t="s">
        <v>162</v>
      </c>
      <c r="E87" s="128" t="s">
        <v>169</v>
      </c>
      <c r="F87" s="128" t="s">
        <v>170</v>
      </c>
      <c r="G87" s="128" t="s">
        <v>171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06157750</v>
      </c>
      <c r="B88" s="131">
        <f>D26</f>
        <v>44406</v>
      </c>
      <c r="C88" s="92" t="s">
        <v>172</v>
      </c>
      <c r="D88" s="92">
        <v>169</v>
      </c>
      <c r="E88" s="92">
        <v>2</v>
      </c>
      <c r="F88" s="92">
        <v>0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20" t="str">
        <f>+A$88</f>
        <v>06157750</v>
      </c>
      <c r="B89" s="121">
        <f>+B$88</f>
        <v>44406</v>
      </c>
      <c r="C89" s="92" t="s">
        <v>173</v>
      </c>
      <c r="D89" s="92">
        <v>69</v>
      </c>
      <c r="E89" s="92">
        <v>272</v>
      </c>
      <c r="F89" s="92">
        <v>99</v>
      </c>
      <c r="G89" s="92">
        <v>148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20" t="str">
        <f>+A$88</f>
        <v>06157750</v>
      </c>
      <c r="B90" s="121">
        <f>+B$88</f>
        <v>44406</v>
      </c>
      <c r="C90" s="92" t="s">
        <v>174</v>
      </c>
      <c r="D90" s="92">
        <v>46</v>
      </c>
      <c r="E90" s="92">
        <v>78</v>
      </c>
      <c r="F90" s="92">
        <v>12</v>
      </c>
      <c r="G90" s="92">
        <v>26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20" t="str">
        <f>+A$88</f>
        <v>06157750</v>
      </c>
      <c r="B91" s="121">
        <f>+B$88</f>
        <v>44406</v>
      </c>
      <c r="C91" s="92" t="s">
        <v>175</v>
      </c>
      <c r="D91" s="92">
        <v>155</v>
      </c>
      <c r="E91" s="92">
        <v>2</v>
      </c>
      <c r="F91" s="92">
        <v>0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20" t="str">
        <f>+A$88</f>
        <v>06157750</v>
      </c>
      <c r="B92" s="121">
        <f>+B$88</f>
        <v>44406</v>
      </c>
      <c r="C92" s="92" t="s">
        <v>176</v>
      </c>
      <c r="D92" s="92">
        <v>156</v>
      </c>
      <c r="E92" s="92">
        <v>5</v>
      </c>
      <c r="F92" s="92">
        <v>1</v>
      </c>
      <c r="G92" s="92">
        <v>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20" t="str">
        <f>+A$88</f>
        <v>06157750</v>
      </c>
      <c r="B93" s="121">
        <f>+B$88</f>
        <v>44406</v>
      </c>
      <c r="C93" s="92" t="s">
        <v>177</v>
      </c>
      <c r="D93" s="92">
        <v>164</v>
      </c>
      <c r="E93" s="92">
        <v>3</v>
      </c>
      <c r="F93" s="92">
        <v>7</v>
      </c>
      <c r="G93" s="92">
        <v>4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20" t="str">
        <f>+A$88</f>
        <v>06157750</v>
      </c>
      <c r="B94" s="121">
        <f>+B$88</f>
        <v>44406</v>
      </c>
      <c r="C94" s="92" t="s">
        <v>178</v>
      </c>
      <c r="D94" s="92">
        <v>140</v>
      </c>
      <c r="E94" s="92">
        <v>1</v>
      </c>
      <c r="F94" s="92">
        <v>0</v>
      </c>
      <c r="G94" s="92">
        <v>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20" t="str">
        <f>+A$88</f>
        <v>06157750</v>
      </c>
      <c r="B95" s="121">
        <f>+B$88</f>
        <v>44406</v>
      </c>
      <c r="C95" s="92" t="s">
        <v>179</v>
      </c>
      <c r="D95" s="92">
        <v>212</v>
      </c>
      <c r="E95" s="92">
        <v>3</v>
      </c>
      <c r="F95" s="92">
        <v>2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20" t="str">
        <f>+A$88</f>
        <v>06157750</v>
      </c>
      <c r="B96" s="121">
        <f>+B$88</f>
        <v>44406</v>
      </c>
      <c r="C96" s="92" t="s">
        <v>180</v>
      </c>
      <c r="D96" s="92">
        <v>3146</v>
      </c>
      <c r="E96" s="92">
        <v>1</v>
      </c>
      <c r="F96" s="92">
        <v>0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20" t="str">
        <f>+A$88</f>
        <v>06157750</v>
      </c>
      <c r="B97" s="121">
        <f>+B$88</f>
        <v>44406</v>
      </c>
      <c r="C97" s="92" t="s">
        <v>181</v>
      </c>
      <c r="D97" s="92">
        <v>183</v>
      </c>
      <c r="E97" s="92">
        <v>2</v>
      </c>
      <c r="F97" s="92">
        <v>5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20" t="str">
        <f>+A$88</f>
        <v>06157750</v>
      </c>
      <c r="B98" s="121">
        <f>+B$88</f>
        <v>44406</v>
      </c>
      <c r="C98" s="92" t="s">
        <v>182</v>
      </c>
      <c r="D98" s="92">
        <v>5151</v>
      </c>
      <c r="E98" s="92">
        <v>2</v>
      </c>
      <c r="F98" s="92">
        <v>11</v>
      </c>
      <c r="G98" s="92">
        <v>6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20" t="str">
        <f>+A$88</f>
        <v>06157750</v>
      </c>
      <c r="B99" s="121">
        <f>+B$88</f>
        <v>44406</v>
      </c>
      <c r="C99" s="92" t="s">
        <v>183</v>
      </c>
      <c r="D99" s="92">
        <v>364</v>
      </c>
      <c r="E99" s="92">
        <v>15</v>
      </c>
      <c r="F99" s="92">
        <v>9</v>
      </c>
      <c r="G99" s="92">
        <v>14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20" t="str">
        <f>+A$88</f>
        <v>06157750</v>
      </c>
      <c r="B100" s="121">
        <f>+B$88</f>
        <v>44406</v>
      </c>
      <c r="C100" s="92" t="s">
        <v>184</v>
      </c>
      <c r="D100" s="92">
        <v>5152</v>
      </c>
      <c r="E100" s="92">
        <v>11</v>
      </c>
      <c r="F100" s="92">
        <v>0</v>
      </c>
      <c r="G100" s="92">
        <v>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20" t="str">
        <f>+A$88</f>
        <v>06157750</v>
      </c>
      <c r="B101" s="121">
        <f>+B$88</f>
        <v>44406</v>
      </c>
      <c r="C101" s="92" t="s">
        <v>185</v>
      </c>
      <c r="D101" s="92">
        <v>399</v>
      </c>
      <c r="E101" s="92">
        <v>0</v>
      </c>
      <c r="F101" s="92">
        <v>2</v>
      </c>
      <c r="G101" s="92">
        <v>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20" t="str">
        <f>+A$88</f>
        <v>06157750</v>
      </c>
      <c r="B102" s="121">
        <f>+B$88</f>
        <v>44406</v>
      </c>
      <c r="C102" s="92" t="s">
        <v>186</v>
      </c>
      <c r="D102" s="92">
        <v>421</v>
      </c>
      <c r="E102" s="92">
        <v>2</v>
      </c>
      <c r="F102" s="92">
        <v>0</v>
      </c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20" t="str">
        <f>+A$88</f>
        <v>06157750</v>
      </c>
      <c r="B103" s="121">
        <f>+B$88</f>
        <v>44406</v>
      </c>
      <c r="C103" s="92" t="s">
        <v>187</v>
      </c>
      <c r="D103" s="92">
        <v>404</v>
      </c>
      <c r="E103" s="92">
        <v>0</v>
      </c>
      <c r="F103" s="92">
        <v>7</v>
      </c>
      <c r="G103" s="92">
        <v>15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20" t="str">
        <f>+A$88</f>
        <v>06157750</v>
      </c>
      <c r="B104" s="121">
        <f>+B$88</f>
        <v>44406</v>
      </c>
      <c r="C104" s="92" t="s">
        <v>188</v>
      </c>
      <c r="D104" s="92">
        <v>611</v>
      </c>
      <c r="E104" s="92">
        <v>1</v>
      </c>
      <c r="F104" s="92">
        <v>0</v>
      </c>
      <c r="G104" s="92">
        <v>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20" t="str">
        <f>+A$88</f>
        <v>06157750</v>
      </c>
      <c r="B105" s="121">
        <f>+B$88</f>
        <v>44406</v>
      </c>
      <c r="C105" s="92" t="s">
        <v>189</v>
      </c>
      <c r="D105" s="92">
        <v>2393</v>
      </c>
      <c r="E105" s="92">
        <v>10</v>
      </c>
      <c r="F105" s="92">
        <v>0</v>
      </c>
      <c r="G105" s="92">
        <v>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20" t="str">
        <f>+A$88</f>
        <v>06157750</v>
      </c>
      <c r="B106" s="121">
        <f>+B$88</f>
        <v>44406</v>
      </c>
      <c r="C106" s="92" t="s">
        <v>190</v>
      </c>
      <c r="D106" s="92">
        <v>618</v>
      </c>
      <c r="E106" s="92">
        <v>1</v>
      </c>
      <c r="F106" s="92">
        <v>0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20" t="str">
        <f>+A$88</f>
        <v>06157750</v>
      </c>
      <c r="B107" s="121">
        <f>+B$88</f>
        <v>44406</v>
      </c>
      <c r="C107" s="92" t="s">
        <v>191</v>
      </c>
      <c r="D107" s="92">
        <v>623</v>
      </c>
      <c r="E107" s="92">
        <v>0</v>
      </c>
      <c r="F107" s="92">
        <v>0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20" t="str">
        <f>+A$88</f>
        <v>06157750</v>
      </c>
      <c r="B108" s="121">
        <f>+B$88</f>
        <v>44406</v>
      </c>
      <c r="C108" s="92" t="s">
        <v>192</v>
      </c>
      <c r="D108" s="92">
        <v>625</v>
      </c>
      <c r="E108" s="92">
        <v>6</v>
      </c>
      <c r="F108" s="92">
        <v>1</v>
      </c>
      <c r="G108" s="92">
        <v>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20" t="str">
        <f>+A$88</f>
        <v>06157750</v>
      </c>
      <c r="B109" s="121">
        <f>+B$88</f>
        <v>44406</v>
      </c>
      <c r="C109" s="92" t="s">
        <v>193</v>
      </c>
      <c r="D109" s="92">
        <v>608</v>
      </c>
      <c r="E109" s="92">
        <v>8</v>
      </c>
      <c r="F109" s="92">
        <v>1</v>
      </c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20" t="str">
        <f>+A$88</f>
        <v>06157750</v>
      </c>
      <c r="B110" s="121">
        <f>+B$88</f>
        <v>44406</v>
      </c>
      <c r="C110" s="92" t="s">
        <v>194</v>
      </c>
      <c r="D110" s="92">
        <v>838</v>
      </c>
      <c r="E110" s="92">
        <v>5</v>
      </c>
      <c r="F110" s="92">
        <v>1</v>
      </c>
      <c r="G110" s="9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20" t="str">
        <f>+A$88</f>
        <v>06157750</v>
      </c>
      <c r="B111" s="121">
        <f>+B$88</f>
        <v>44406</v>
      </c>
      <c r="C111" s="92" t="s">
        <v>195</v>
      </c>
      <c r="D111" s="92">
        <v>747</v>
      </c>
      <c r="E111" s="92">
        <v>1</v>
      </c>
      <c r="F111" s="92">
        <v>0</v>
      </c>
      <c r="G111" s="92"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20" t="str">
        <f>+A$88</f>
        <v>06157750</v>
      </c>
      <c r="B112" s="121">
        <f>+B$88</f>
        <v>44406</v>
      </c>
      <c r="C112" s="92" t="s">
        <v>196</v>
      </c>
      <c r="D112" s="92">
        <v>819</v>
      </c>
      <c r="E112" s="92">
        <v>2</v>
      </c>
      <c r="F112" s="92">
        <v>0</v>
      </c>
      <c r="G112" s="92"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20" t="str">
        <f>+A$88</f>
        <v>06157750</v>
      </c>
      <c r="B113" s="121">
        <f>+B$88</f>
        <v>44406</v>
      </c>
      <c r="C113" s="92" t="s">
        <v>197</v>
      </c>
      <c r="D113" s="92">
        <v>807</v>
      </c>
      <c r="E113" s="92">
        <v>475</v>
      </c>
      <c r="F113" s="92">
        <v>35</v>
      </c>
      <c r="G113" s="92">
        <v>138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20" t="str">
        <f>+A$88</f>
        <v>06157750</v>
      </c>
      <c r="B114" s="121">
        <f>+B$88</f>
        <v>44406</v>
      </c>
      <c r="C114" s="92" t="s">
        <v>198</v>
      </c>
      <c r="D114" s="92">
        <v>793</v>
      </c>
      <c r="E114" s="92">
        <v>11</v>
      </c>
      <c r="F114" s="92">
        <v>0</v>
      </c>
      <c r="G114" s="92">
        <v>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20" t="str">
        <f>+A$88</f>
        <v>06157750</v>
      </c>
      <c r="B115" s="121">
        <f>+B$88</f>
        <v>44406</v>
      </c>
      <c r="C115" s="92" t="s">
        <v>199</v>
      </c>
      <c r="D115" s="92">
        <v>831</v>
      </c>
      <c r="E115" s="92">
        <v>1</v>
      </c>
      <c r="F115" s="92">
        <v>1</v>
      </c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20" t="str">
        <f>+A$88</f>
        <v>06157750</v>
      </c>
      <c r="B116" s="121">
        <f>+B$88</f>
        <v>44406</v>
      </c>
      <c r="C116" s="92" t="s">
        <v>200</v>
      </c>
      <c r="D116" s="92">
        <v>757</v>
      </c>
      <c r="E116" s="92">
        <v>0</v>
      </c>
      <c r="F116" s="92">
        <v>0</v>
      </c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20" t="str">
        <f>+A$88</f>
        <v>06157750</v>
      </c>
      <c r="B117" s="121">
        <f>+B$88</f>
        <v>44406</v>
      </c>
      <c r="C117" s="92" t="s">
        <v>201</v>
      </c>
      <c r="D117" s="92">
        <v>50011</v>
      </c>
      <c r="E117" s="92">
        <v>4</v>
      </c>
      <c r="F117" s="92">
        <v>3</v>
      </c>
      <c r="G117" s="92">
        <v>4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20" t="str">
        <f>+A$88</f>
        <v>06157750</v>
      </c>
      <c r="B118" s="121">
        <f>+B$88</f>
        <v>44406</v>
      </c>
      <c r="C118" s="92" t="s">
        <v>202</v>
      </c>
      <c r="D118" s="92">
        <v>783</v>
      </c>
      <c r="E118" s="92">
        <v>1</v>
      </c>
      <c r="F118" s="92">
        <v>0</v>
      </c>
      <c r="G118" s="92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20" t="str">
        <f>+A$88</f>
        <v>06157750</v>
      </c>
      <c r="B119" s="121">
        <f>+B$88</f>
        <v>44406</v>
      </c>
      <c r="C119" s="92" t="s">
        <v>203</v>
      </c>
      <c r="D119" s="92">
        <v>801</v>
      </c>
      <c r="E119" s="92">
        <v>15</v>
      </c>
      <c r="F119" s="92">
        <v>3</v>
      </c>
      <c r="G119" s="92">
        <v>4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20" t="str">
        <f>+A$88</f>
        <v>06157750</v>
      </c>
      <c r="B120" s="121">
        <f>+B$88</f>
        <v>44406</v>
      </c>
      <c r="C120" s="92" t="s">
        <v>204</v>
      </c>
      <c r="D120" s="92">
        <v>837</v>
      </c>
      <c r="E120" s="92">
        <v>0</v>
      </c>
      <c r="F120" s="92">
        <v>0</v>
      </c>
      <c r="G120" s="92">
        <v>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20" t="str">
        <f>+A$88</f>
        <v>06157750</v>
      </c>
      <c r="B121" s="121">
        <f>+B$88</f>
        <v>44406</v>
      </c>
      <c r="C121" s="92" t="s">
        <v>205</v>
      </c>
      <c r="D121" s="92">
        <v>753</v>
      </c>
      <c r="E121" s="92">
        <v>1</v>
      </c>
      <c r="F121" s="92">
        <v>0</v>
      </c>
      <c r="G121" s="92">
        <v>0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20" t="str">
        <f>+A$88</f>
        <v>06157750</v>
      </c>
      <c r="B122" s="121">
        <f>+B$88</f>
        <v>44406</v>
      </c>
      <c r="C122" s="92" t="s">
        <v>206</v>
      </c>
      <c r="D122" s="132">
        <v>887</v>
      </c>
      <c r="E122" s="92">
        <v>3</v>
      </c>
      <c r="F122" s="92">
        <v>0</v>
      </c>
      <c r="G122" s="92">
        <v>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20" t="str">
        <f>+A$88</f>
        <v>06157750</v>
      </c>
      <c r="B123" s="121">
        <f>+B$88</f>
        <v>44406</v>
      </c>
      <c r="C123" s="92" t="s">
        <v>207</v>
      </c>
      <c r="D123" s="132">
        <v>906</v>
      </c>
      <c r="E123" s="92">
        <v>3</v>
      </c>
      <c r="F123" s="92">
        <v>1</v>
      </c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20" t="str">
        <f>+A$88</f>
        <v>06157750</v>
      </c>
      <c r="B124" s="121">
        <f>+B$88</f>
        <v>44406</v>
      </c>
      <c r="C124" s="92" t="s">
        <v>208</v>
      </c>
      <c r="D124" s="132">
        <v>1009</v>
      </c>
      <c r="E124" s="92">
        <v>1</v>
      </c>
      <c r="F124" s="92">
        <v>0</v>
      </c>
      <c r="G124" s="92">
        <v>0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20" t="str">
        <f>+A$88</f>
        <v>06157750</v>
      </c>
      <c r="B125" s="121">
        <f>+B$88</f>
        <v>44406</v>
      </c>
      <c r="C125" s="92" t="s">
        <v>209</v>
      </c>
      <c r="D125" s="132">
        <v>933</v>
      </c>
      <c r="E125" s="92">
        <v>3</v>
      </c>
      <c r="F125" s="92">
        <v>0</v>
      </c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20" t="str">
        <f>+A$88</f>
        <v>06157750</v>
      </c>
      <c r="B126" s="121">
        <f>+B$88</f>
        <v>44406</v>
      </c>
      <c r="C126" s="92"/>
      <c r="D126" s="132" t="e">
        <f>VLOOKUP(C126,'[1]Ref. Taxo. '!A:B,2,0)</f>
        <v>#N/A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20" t="str">
        <f>+A$88</f>
        <v>06157750</v>
      </c>
      <c r="B127" s="121">
        <f>+B$88</f>
        <v>44406</v>
      </c>
      <c r="C127" s="92"/>
      <c r="D127" s="132" t="e">
        <f>VLOOKUP(C127,'[1]Ref. Taxo. '!A:B,2,0)</f>
        <v>#N/A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20" t="str">
        <f>+A$88</f>
        <v>06157750</v>
      </c>
      <c r="B128" s="121">
        <f>+B$88</f>
        <v>44406</v>
      </c>
      <c r="C128" s="92"/>
      <c r="D128" s="132" t="e">
        <f>VLOOKUP(C128,'[1]Ref. Taxo. '!A:B,2,0)</f>
        <v>#N/A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20" t="str">
        <f>+A$88</f>
        <v>06157750</v>
      </c>
      <c r="B129" s="121">
        <f>+B$88</f>
        <v>44406</v>
      </c>
      <c r="C129" s="92"/>
      <c r="D129" s="132" t="e">
        <f>VLOOKUP(C129,'[1]Ref. Taxo. '!A:B,2,0)</f>
        <v>#N/A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20" t="str">
        <f>+A$88</f>
        <v>06157750</v>
      </c>
      <c r="B130" s="121">
        <f>+B$88</f>
        <v>44406</v>
      </c>
      <c r="C130" s="92"/>
      <c r="D130" s="132" t="e">
        <f>VLOOKUP(C130,'[1]Ref. Taxo. '!A:B,2,0)</f>
        <v>#N/A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20" t="str">
        <f>+A$88</f>
        <v>06157750</v>
      </c>
      <c r="B131" s="121">
        <f>+B$88</f>
        <v>44406</v>
      </c>
      <c r="C131" s="92"/>
      <c r="D131" s="132" t="e">
        <f>VLOOKUP(C131,'[1]Ref. Taxo. '!A:B,2,0)</f>
        <v>#N/A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20" t="str">
        <f>+A$88</f>
        <v>06157750</v>
      </c>
      <c r="B132" s="121">
        <f>+B$88</f>
        <v>44406</v>
      </c>
      <c r="C132" s="92"/>
      <c r="D132" s="132" t="e">
        <f>VLOOKUP(C132,'[1]Ref. Taxo. '!A:B,2,0)</f>
        <v>#N/A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20" t="str">
        <f>+A$88</f>
        <v>06157750</v>
      </c>
      <c r="B133" s="121">
        <f>+B$88</f>
        <v>44406</v>
      </c>
      <c r="C133" s="92"/>
      <c r="D133" s="132" t="e">
        <f>VLOOKUP(C133,'[1]Ref. Taxo. '!A:B,2,0)</f>
        <v>#N/A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20" t="str">
        <f>+A$88</f>
        <v>06157750</v>
      </c>
      <c r="B134" s="121">
        <f>+B$88</f>
        <v>44406</v>
      </c>
      <c r="C134" s="92"/>
      <c r="D134" s="132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20" t="str">
        <f>+A$88</f>
        <v>06157750</v>
      </c>
      <c r="B135" s="121">
        <f>+B$88</f>
        <v>44406</v>
      </c>
      <c r="C135" s="92"/>
      <c r="D135" s="132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20" t="str">
        <f>+A$88</f>
        <v>06157750</v>
      </c>
      <c r="B136" s="121">
        <f>+B$88</f>
        <v>44406</v>
      </c>
      <c r="C136" s="92"/>
      <c r="D136" s="132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20" t="str">
        <f>+A$88</f>
        <v>06157750</v>
      </c>
      <c r="B137" s="121">
        <f>+B$88</f>
        <v>44406</v>
      </c>
      <c r="C137" s="92"/>
      <c r="D137" s="132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20" t="str">
        <f>+A$88</f>
        <v>06157750</v>
      </c>
      <c r="B138" s="121">
        <f>+B$88</f>
        <v>44406</v>
      </c>
      <c r="C138" s="92"/>
      <c r="D138" s="132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20" t="str">
        <f>+A$88</f>
        <v>06157750</v>
      </c>
      <c r="B139" s="121">
        <f>+B$88</f>
        <v>44406</v>
      </c>
      <c r="C139" s="92"/>
      <c r="D139" s="132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20" t="str">
        <f>+A$88</f>
        <v>06157750</v>
      </c>
      <c r="B140" s="121">
        <f>+B$88</f>
        <v>44406</v>
      </c>
      <c r="C140" s="92"/>
      <c r="D140" s="132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20" t="str">
        <f>+A$88</f>
        <v>06157750</v>
      </c>
      <c r="B141" s="121">
        <f>+B$88</f>
        <v>44406</v>
      </c>
      <c r="C141" s="92"/>
      <c r="D141" s="132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 t="str">
        <f>+A$88</f>
        <v>06157750</v>
      </c>
      <c r="B142" s="121">
        <f>+B$88</f>
        <v>44406</v>
      </c>
      <c r="C142" s="92"/>
      <c r="D142" s="132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 t="str">
        <f>+A$88</f>
        <v>06157750</v>
      </c>
      <c r="B143" s="121">
        <f>+B$88</f>
        <v>44406</v>
      </c>
      <c r="C143" s="92"/>
      <c r="D143" s="132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 t="str">
        <f>+A$88</f>
        <v>06157750</v>
      </c>
      <c r="B144" s="121">
        <f>+B$88</f>
        <v>44406</v>
      </c>
      <c r="C144" s="92"/>
      <c r="D144" s="132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06157750</v>
      </c>
      <c r="B145" s="121">
        <f>+B$88</f>
        <v>44406</v>
      </c>
      <c r="C145" s="92"/>
      <c r="D145" s="132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06157750</v>
      </c>
      <c r="B146" s="121">
        <f>+B$88</f>
        <v>44406</v>
      </c>
      <c r="C146" s="92"/>
      <c r="D146" s="132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06157750</v>
      </c>
      <c r="B147" s="121">
        <f>+B$88</f>
        <v>44406</v>
      </c>
      <c r="C147" s="92"/>
      <c r="D147" s="132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06157750</v>
      </c>
      <c r="B148" s="121">
        <f>+B$88</f>
        <v>44406</v>
      </c>
      <c r="C148" s="92"/>
      <c r="D148" s="132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06157750</v>
      </c>
      <c r="B149" s="121">
        <f>+B$88</f>
        <v>44406</v>
      </c>
      <c r="C149" s="92"/>
      <c r="D149" s="132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06157750</v>
      </c>
      <c r="B150" s="121">
        <f>+B$88</f>
        <v>44406</v>
      </c>
      <c r="C150" s="92"/>
      <c r="D150" s="132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06157750</v>
      </c>
      <c r="B151" s="121">
        <f>+B$88</f>
        <v>44406</v>
      </c>
      <c r="C151" s="92"/>
      <c r="D151" s="132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06157750</v>
      </c>
      <c r="B152" s="121">
        <f>+B$88</f>
        <v>44406</v>
      </c>
      <c r="C152" s="92"/>
      <c r="D152" s="132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06157750</v>
      </c>
      <c r="B153" s="121">
        <f>+B$88</f>
        <v>44406</v>
      </c>
      <c r="C153" s="92"/>
      <c r="D153" s="132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06157750</v>
      </c>
      <c r="B154" s="121">
        <f>+B$88</f>
        <v>44406</v>
      </c>
      <c r="C154" s="92"/>
      <c r="D154" s="132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06157750</v>
      </c>
      <c r="B155" s="121">
        <f>+B$88</f>
        <v>44406</v>
      </c>
      <c r="C155" s="92"/>
      <c r="D155" s="132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06157750</v>
      </c>
      <c r="B156" s="121">
        <f>+B$88</f>
        <v>44406</v>
      </c>
      <c r="C156" s="92"/>
      <c r="D156" s="132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06157750</v>
      </c>
      <c r="B157" s="121">
        <f>+B$88</f>
        <v>44406</v>
      </c>
      <c r="C157" s="92"/>
      <c r="D157" s="132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06157750</v>
      </c>
      <c r="B158" s="121">
        <f>+B$88</f>
        <v>44406</v>
      </c>
      <c r="C158" s="92"/>
      <c r="D158" s="132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06157750</v>
      </c>
      <c r="B159" s="121">
        <f>+B$88</f>
        <v>44406</v>
      </c>
      <c r="C159" s="92"/>
      <c r="D159" s="132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06157750</v>
      </c>
      <c r="B160" s="121">
        <f>+B$88</f>
        <v>44406</v>
      </c>
      <c r="C160" s="92"/>
      <c r="D160" s="132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06157750</v>
      </c>
      <c r="B161" s="121">
        <f>+B$88</f>
        <v>44406</v>
      </c>
      <c r="C161" s="92"/>
      <c r="D161" s="132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06157750</v>
      </c>
      <c r="B162" s="121">
        <f>+B$88</f>
        <v>44406</v>
      </c>
      <c r="C162" s="92"/>
      <c r="D162" s="132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06157750</v>
      </c>
      <c r="B163" s="121">
        <f>+B$88</f>
        <v>44406</v>
      </c>
      <c r="C163" s="92"/>
      <c r="D163" s="132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06157750</v>
      </c>
      <c r="B164" s="121">
        <f>+B$88</f>
        <v>44406</v>
      </c>
      <c r="C164" s="92"/>
      <c r="D164" s="132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06157750</v>
      </c>
      <c r="B165" s="121">
        <f>+B$88</f>
        <v>44406</v>
      </c>
      <c r="C165" s="92"/>
      <c r="D165" s="132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06157750</v>
      </c>
      <c r="B166" s="121">
        <f>+B$88</f>
        <v>44406</v>
      </c>
      <c r="C166" s="92"/>
      <c r="D166" s="132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06157750</v>
      </c>
      <c r="B167" s="121">
        <f>+B$88</f>
        <v>44406</v>
      </c>
      <c r="C167" s="92"/>
      <c r="D167" s="132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06157750</v>
      </c>
      <c r="B168" s="121">
        <f>+B$88</f>
        <v>44406</v>
      </c>
      <c r="C168" s="92"/>
      <c r="D168" s="132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06157750</v>
      </c>
      <c r="B169" s="121">
        <f>+B$88</f>
        <v>44406</v>
      </c>
      <c r="C169" s="92"/>
      <c r="D169" s="132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06157750</v>
      </c>
      <c r="B170" s="121">
        <f>+B$88</f>
        <v>44406</v>
      </c>
      <c r="C170" s="92"/>
      <c r="D170" s="132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06157750</v>
      </c>
      <c r="B171" s="121">
        <f>+B$88</f>
        <v>44406</v>
      </c>
      <c r="C171" s="92"/>
      <c r="D171" s="132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06157750</v>
      </c>
      <c r="B172" s="121">
        <f>+B$88</f>
        <v>44406</v>
      </c>
      <c r="C172" s="92"/>
      <c r="D172" s="132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06157750</v>
      </c>
      <c r="B173" s="121">
        <f>+B$88</f>
        <v>44406</v>
      </c>
      <c r="C173" s="92"/>
      <c r="D173" s="132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06157750</v>
      </c>
      <c r="B174" s="121">
        <f>+B$88</f>
        <v>44406</v>
      </c>
      <c r="C174" s="92"/>
      <c r="D174" s="132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06157750</v>
      </c>
      <c r="B175" s="121">
        <f>+B$88</f>
        <v>44406</v>
      </c>
      <c r="C175" s="92"/>
      <c r="D175" s="132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06157750</v>
      </c>
      <c r="B176" s="121">
        <f>+B$88</f>
        <v>44406</v>
      </c>
      <c r="C176" s="92"/>
      <c r="D176" s="132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06157750</v>
      </c>
      <c r="B177" s="121">
        <f>+B$88</f>
        <v>44406</v>
      </c>
      <c r="C177" s="92"/>
      <c r="D177" s="132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06157750</v>
      </c>
      <c r="B178" s="121">
        <f>+B$88</f>
        <v>44406</v>
      </c>
      <c r="C178" s="92"/>
      <c r="D178" s="132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06157750</v>
      </c>
      <c r="B179" s="121">
        <f>+B$88</f>
        <v>44406</v>
      </c>
      <c r="C179" s="92"/>
      <c r="D179" s="132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06157750</v>
      </c>
      <c r="B180" s="121">
        <f>+B$88</f>
        <v>44406</v>
      </c>
      <c r="C180" s="92"/>
      <c r="D180" s="132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06157750</v>
      </c>
      <c r="B181" s="121">
        <f>+B$88</f>
        <v>44406</v>
      </c>
      <c r="C181" s="92"/>
      <c r="D181" s="132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06157750</v>
      </c>
      <c r="B182" s="121">
        <f>+B$88</f>
        <v>44406</v>
      </c>
      <c r="C182" s="92"/>
      <c r="D182" s="132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06157750</v>
      </c>
      <c r="B183" s="121">
        <f>+B$88</f>
        <v>44406</v>
      </c>
      <c r="C183" s="92"/>
      <c r="D183" s="132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06157750</v>
      </c>
      <c r="B184" s="121">
        <f>+B$88</f>
        <v>44406</v>
      </c>
      <c r="C184" s="92"/>
      <c r="D184" s="132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06157750</v>
      </c>
      <c r="B185" s="121">
        <f>+B$88</f>
        <v>44406</v>
      </c>
      <c r="C185" s="92"/>
      <c r="D185" s="132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06157750</v>
      </c>
      <c r="B186" s="121">
        <f>+B$88</f>
        <v>44406</v>
      </c>
      <c r="C186" s="92"/>
      <c r="D186" s="132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06157750</v>
      </c>
      <c r="B187" s="121">
        <f>+B$88</f>
        <v>44406</v>
      </c>
      <c r="C187" s="92"/>
      <c r="D187" s="132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06157750</v>
      </c>
      <c r="B188" s="121">
        <f>+B$88</f>
        <v>44406</v>
      </c>
      <c r="C188" s="92"/>
      <c r="D188" s="132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06157750</v>
      </c>
      <c r="B189" s="121">
        <f>+B$88</f>
        <v>44406</v>
      </c>
      <c r="C189" s="92"/>
      <c r="D189" s="132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06157750</v>
      </c>
      <c r="B190" s="121">
        <f>+B$88</f>
        <v>44406</v>
      </c>
      <c r="C190" s="92"/>
      <c r="D190" s="132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06157750</v>
      </c>
      <c r="B191" s="121">
        <f>+B$88</f>
        <v>44406</v>
      </c>
      <c r="C191" s="92"/>
      <c r="D191" s="132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06157750</v>
      </c>
      <c r="B192" s="121">
        <f>+B$88</f>
        <v>44406</v>
      </c>
      <c r="C192" s="92"/>
      <c r="D192" s="132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06157750</v>
      </c>
      <c r="B193" s="121">
        <f>+B$88</f>
        <v>44406</v>
      </c>
      <c r="C193" s="92"/>
      <c r="D193" s="132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06157750</v>
      </c>
      <c r="B194" s="121">
        <f>+B$88</f>
        <v>44406</v>
      </c>
      <c r="C194" s="92"/>
      <c r="D194" s="132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06157750</v>
      </c>
      <c r="B195" s="121">
        <f>+B$88</f>
        <v>44406</v>
      </c>
      <c r="C195" s="92"/>
      <c r="D195" s="132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06157750</v>
      </c>
      <c r="B196" s="121">
        <f>+B$88</f>
        <v>44406</v>
      </c>
      <c r="C196" s="92"/>
      <c r="D196" s="132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06157750</v>
      </c>
      <c r="B197" s="121">
        <f>+B$88</f>
        <v>44406</v>
      </c>
      <c r="C197" s="92"/>
      <c r="D197" s="132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06157750</v>
      </c>
      <c r="B198" s="121">
        <f>+B$88</f>
        <v>44406</v>
      </c>
      <c r="C198" s="92"/>
      <c r="D198" s="132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06157750</v>
      </c>
      <c r="B199" s="121">
        <f>+B$88</f>
        <v>44406</v>
      </c>
      <c r="C199" s="92"/>
      <c r="D199" s="132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06157750</v>
      </c>
      <c r="B200" s="121">
        <f>+B$88</f>
        <v>44406</v>
      </c>
      <c r="C200" s="92"/>
      <c r="D200" s="132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06157750</v>
      </c>
      <c r="B201" s="121">
        <f>+B$88</f>
        <v>44406</v>
      </c>
      <c r="C201" s="92"/>
      <c r="D201" s="132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06157750</v>
      </c>
      <c r="B202" s="121">
        <f>+B$88</f>
        <v>44406</v>
      </c>
      <c r="C202" s="92"/>
      <c r="D202" s="132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06157750</v>
      </c>
      <c r="B203" s="121">
        <f>+B$88</f>
        <v>44406</v>
      </c>
      <c r="C203" s="92"/>
      <c r="D203" s="132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06157750</v>
      </c>
      <c r="B204" s="121">
        <f>+B$88</f>
        <v>44406</v>
      </c>
      <c r="C204" s="92"/>
      <c r="D204" s="132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06157750</v>
      </c>
      <c r="B205" s="121">
        <f>+B$88</f>
        <v>44406</v>
      </c>
      <c r="C205" s="92"/>
      <c r="D205" s="132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06157750</v>
      </c>
      <c r="B206" s="121">
        <f>+B$88</f>
        <v>44406</v>
      </c>
      <c r="C206" s="92"/>
      <c r="D206" s="132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06157750</v>
      </c>
      <c r="B207" s="121">
        <f>+B$88</f>
        <v>44406</v>
      </c>
      <c r="C207" s="92"/>
      <c r="D207" s="132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06157750</v>
      </c>
      <c r="B208" s="121">
        <f>+B$88</f>
        <v>44406</v>
      </c>
      <c r="C208" s="92"/>
      <c r="D208" s="132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06157750</v>
      </c>
      <c r="B209" s="121">
        <f>+B$88</f>
        <v>44406</v>
      </c>
      <c r="C209" s="92"/>
      <c r="D209" s="132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06157750</v>
      </c>
      <c r="B210" s="121">
        <f>+B$88</f>
        <v>44406</v>
      </c>
      <c r="C210" s="92"/>
      <c r="D210" s="132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06157750</v>
      </c>
      <c r="B211" s="121">
        <f>+B$88</f>
        <v>44406</v>
      </c>
      <c r="C211" s="92"/>
      <c r="D211" s="132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06157750</v>
      </c>
      <c r="B212" s="121">
        <f>+B$88</f>
        <v>44406</v>
      </c>
      <c r="C212" s="92"/>
      <c r="D212" s="132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06157750</v>
      </c>
      <c r="B213" s="121">
        <f>+B$88</f>
        <v>44406</v>
      </c>
      <c r="C213" s="92"/>
      <c r="D213" s="132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06157750</v>
      </c>
      <c r="B214" s="121">
        <f>+B$88</f>
        <v>44406</v>
      </c>
      <c r="C214" s="92"/>
      <c r="D214" s="132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06157750</v>
      </c>
      <c r="B215" s="121">
        <f>+B$88</f>
        <v>44406</v>
      </c>
      <c r="C215" s="92"/>
      <c r="D215" s="132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06157750</v>
      </c>
      <c r="B216" s="121">
        <f>+B$88</f>
        <v>44406</v>
      </c>
      <c r="C216" s="92"/>
      <c r="D216" s="132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06157750</v>
      </c>
      <c r="B217" s="121">
        <f>+B$88</f>
        <v>44406</v>
      </c>
      <c r="C217" s="92"/>
      <c r="D217" s="132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06157750</v>
      </c>
      <c r="B218" s="121">
        <f>+B$88</f>
        <v>44406</v>
      </c>
      <c r="C218" s="92"/>
      <c r="D218" s="132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06157750</v>
      </c>
      <c r="B219" s="121">
        <f>+B$88</f>
        <v>44406</v>
      </c>
      <c r="C219" s="92"/>
      <c r="D219" s="132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06157750</v>
      </c>
      <c r="B220" s="121">
        <f>+B$88</f>
        <v>44406</v>
      </c>
      <c r="C220" s="92"/>
      <c r="D220" s="132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06157750</v>
      </c>
      <c r="B221" s="121">
        <f>+B$88</f>
        <v>44406</v>
      </c>
      <c r="C221" s="92"/>
      <c r="D221" s="132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06157750</v>
      </c>
      <c r="B222" s="121">
        <f>+B$88</f>
        <v>44406</v>
      </c>
      <c r="C222" s="92"/>
      <c r="D222" s="132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06157750</v>
      </c>
      <c r="B223" s="121">
        <f>+B$88</f>
        <v>44406</v>
      </c>
      <c r="C223" s="92"/>
      <c r="D223" s="132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06157750</v>
      </c>
      <c r="B224" s="121">
        <f>+B$88</f>
        <v>44406</v>
      </c>
      <c r="C224" s="92"/>
      <c r="D224" s="132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06157750</v>
      </c>
      <c r="B225" s="121">
        <f>+B$88</f>
        <v>44406</v>
      </c>
      <c r="C225" s="92"/>
      <c r="D225" s="132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06157750</v>
      </c>
      <c r="B226" s="121">
        <f>+B$88</f>
        <v>44406</v>
      </c>
      <c r="C226" s="92"/>
      <c r="D226" s="132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06157750</v>
      </c>
      <c r="B227" s="121">
        <f>+B$88</f>
        <v>44406</v>
      </c>
      <c r="C227" s="92"/>
      <c r="D227" s="132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06157750</v>
      </c>
      <c r="B228" s="121">
        <f>+B$88</f>
        <v>44406</v>
      </c>
      <c r="C228" s="92"/>
      <c r="D228" s="132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06157750</v>
      </c>
      <c r="B229" s="121">
        <f>+B$88</f>
        <v>44406</v>
      </c>
      <c r="C229" s="92"/>
      <c r="D229" s="132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06157750</v>
      </c>
      <c r="B230" s="121">
        <f>+B$88</f>
        <v>44406</v>
      </c>
      <c r="C230" s="92"/>
      <c r="D230" s="132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06157750</v>
      </c>
      <c r="B231" s="121">
        <f>+B$88</f>
        <v>44406</v>
      </c>
      <c r="C231" s="92"/>
      <c r="D231" s="132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06157750</v>
      </c>
      <c r="B232" s="121">
        <f>+B$88</f>
        <v>44406</v>
      </c>
      <c r="C232" s="92"/>
      <c r="D232" s="132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06157750</v>
      </c>
      <c r="B233" s="121">
        <f>+B$88</f>
        <v>44406</v>
      </c>
      <c r="C233" s="92"/>
      <c r="D233" s="132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06157750</v>
      </c>
      <c r="B234" s="121">
        <f>+B$88</f>
        <v>44406</v>
      </c>
      <c r="C234" s="92"/>
      <c r="D234" s="132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06157750</v>
      </c>
      <c r="B235" s="121">
        <f>+B$88</f>
        <v>44406</v>
      </c>
      <c r="C235" s="92"/>
      <c r="D235" s="132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06157750</v>
      </c>
      <c r="B236" s="121">
        <f>+B$88</f>
        <v>44406</v>
      </c>
      <c r="C236" s="92"/>
      <c r="D236" s="132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06157750</v>
      </c>
      <c r="B237" s="121">
        <f>+B$88</f>
        <v>44406</v>
      </c>
      <c r="C237" s="92"/>
      <c r="D237" s="132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06157750</v>
      </c>
      <c r="B238" s="121">
        <f>+B$88</f>
        <v>44406</v>
      </c>
      <c r="C238" s="92"/>
      <c r="D238" s="132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06157750</v>
      </c>
      <c r="B239" s="121">
        <f>+B$88</f>
        <v>44406</v>
      </c>
      <c r="C239" s="92"/>
      <c r="D239" s="132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06157750</v>
      </c>
      <c r="B240" s="121">
        <f>+B$88</f>
        <v>44406</v>
      </c>
      <c r="C240" s="92"/>
      <c r="D240" s="132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06157750</v>
      </c>
      <c r="B241" s="121">
        <f>+B$88</f>
        <v>44406</v>
      </c>
      <c r="C241" s="92"/>
      <c r="D241" s="132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06157750</v>
      </c>
      <c r="B242" s="121">
        <f>+B$88</f>
        <v>44406</v>
      </c>
      <c r="C242" s="92"/>
      <c r="D242" s="132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 t="str">
        <f>+A$88</f>
        <v>06157750</v>
      </c>
      <c r="B243" s="121">
        <f>+B$88</f>
        <v>44406</v>
      </c>
      <c r="C243" s="92"/>
      <c r="D243" s="132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2022-04-04T10:59:20Z</dcterms:created>
  <cp:category/>
  <cp:version/>
  <cp:contentType/>
  <cp:contentStatus/>
  <cp:revision>1</cp:revision>
</cp:coreProperties>
</file>