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<sst xmlns="http://schemas.openxmlformats.org/spreadsheetml/2006/main" count="432" uniqueCount="257">
  <si>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</si>
  <si>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</si>
  <si>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</si>
  <si>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</si>
  <si>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</si>
  <si>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</si>
  <si>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</si>
  <si>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</si>
  <si>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</si>
  <si>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</si>
  <si>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</si>
  <si>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</si>
  <si>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</si>
  <si>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</si>
  <si>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</si>
  <si>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</si>
  <si>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</si>
  <si>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</si>
  <si>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</si>
  <si>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</si>
  <si>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</si>
  <si>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</si>
  <si>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</si>
  <si>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</si>
  <si>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</si>
  <si>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</si>
  <si>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</si>
  <si>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</si>
  <si>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</si>
  <si>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</si>
  <si>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</si>
  <si>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</si>
  <si>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</si>
  <si>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</si>
  <si>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</si>
  <si>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</si>
  <si>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</si>
  <si>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</si>
  <si>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</si>
  <si>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</si>
  <si>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</si>
  <si>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</si>
  <si>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</si>
  <si>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</si>
  <si>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</si>
  <si>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</si>
  <si>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</si>
  <si>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</si>
  <si>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</si>
  <si>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</si>
  <si>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</si>
  <si>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</si>
  <si>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</si>
  <si>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</si>
  <si>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</si>
  <si>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</si>
  <si>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</si>
  <si>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</si>
  <si>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</si>
  <si>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</si>
  <si>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</si>
  <si>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</si>
  <si>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</si>
  <si>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</si>
  <si>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</si>
  <si>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</si>
  <si>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</si>
  <si>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</si>
  <si>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</si>
  <si>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</si>
  <si>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</si>
  <si>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</si>
  <si>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</si>
  <si>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</si>
  <si>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</si>
  <si>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</si>
  <si>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</si>
  <si>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</si>
  <si>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</si>
  <si>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</si>
  <si>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</si>
  <si>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</si>
  <si>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</si>
  <si>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</si>
  <si>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</si>
  <si>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</si>
  <si>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</si>
  <si>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</si>
  <si>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</si>
  <si>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</si>
  <si>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</si>
  <si>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</si>
  <si>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</si>
  <si>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</si>
  <si>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</si>
  <si>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</si>
  <si>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</si>
  <si>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</si>
  <si>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</si>
  <si>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</si>
  <si>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</si>
  <si>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</si>
  <si>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</si>
  <si>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</si>
  <si>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06159000</t>
  </si>
  <si>
    <t>Durance</t>
  </si>
  <si>
    <t>Durance à Les Mées</t>
  </si>
  <si>
    <t>Les Mées</t>
  </si>
  <si>
    <t>04116</t>
  </si>
  <si>
    <t>Provence Alpes Cote d'Azur</t>
  </si>
  <si>
    <t>937563</t>
  </si>
  <si>
    <t>6330720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</si>
  <si>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</si>
  <si>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</si>
  <si>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</si>
  <si>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</si>
  <si>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</si>
  <si>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</si>
  <si>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</si>
  <si>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</si>
  <si>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</si>
  <si>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</si>
  <si>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</si>
  <si>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</si>
  <si>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</si>
  <si>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</si>
  <si>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</si>
  <si>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</si>
  <si>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</si>
  <si>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</si>
  <si>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</si>
  <si>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</si>
  <si>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</si>
  <si>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</si>
  <si>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</si>
  <si>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</si>
  <si>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</si>
  <si>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</si>
  <si>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</si>
  <si>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</si>
  <si>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</si>
  <si>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</si>
  <si>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</si>
  <si>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</si>
  <si>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</si>
  <si>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</si>
  <si>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</si>
  <si>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</si>
  <si>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</si>
  <si>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</si>
  <si>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</si>
  <si>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</si>
  <si>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</si>
  <si>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</si>
  <si>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</si>
  <si>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</si>
  <si>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</si>
  <si>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</si>
  <si>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</si>
  <si>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</si>
  <si>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</si>
  <si>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</si>
  <si>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</si>
  <si>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</si>
  <si>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</si>
  <si>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</si>
  <si>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</si>
  <si>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</si>
  <si>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</si>
  <si>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</si>
  <si>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</si>
  <si>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</si>
  <si>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</si>
  <si>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</si>
  <si>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</si>
  <si>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</si>
  <si>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</si>
  <si>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</si>
  <si>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</si>
  <si>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</si>
  <si>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</si>
  <si>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</si>
  <si>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</si>
  <si>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</si>
  <si>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</si>
  <si>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</si>
  <si>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</si>
  <si>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</si>
  <si>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</si>
  <si>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</si>
  <si>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</si>
  <si>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</si>
  <si>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</si>
  <si>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</si>
  <si>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</si>
  <si>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</si>
  <si>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</si>
  <si>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</si>
  <si>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</si>
  <si>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</si>
  <si>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</si>
  <si>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</si>
  <si>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</si>
  <si>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</si>
  <si>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</si>
  <si>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</si>
  <si>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</si>
  <si>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</si>
  <si>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</si>
  <si>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</si>
  <si>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</si>
  <si>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</si>
  <si>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</si>
  <si>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Isoperla</t>
  </si>
  <si>
    <t>Agapetus</t>
  </si>
  <si>
    <t>Hydropsyche</t>
  </si>
  <si>
    <t>Hydroptila</t>
  </si>
  <si>
    <t>Triaenodes</t>
  </si>
  <si>
    <t>Psychomyia</t>
  </si>
  <si>
    <t>Rhyacophila</t>
  </si>
  <si>
    <t>Baetis</t>
  </si>
  <si>
    <t>Cloeon</t>
  </si>
  <si>
    <t xml:space="preserve">Procloeon </t>
  </si>
  <si>
    <t>Caenis</t>
  </si>
  <si>
    <t>Seratella ignita</t>
  </si>
  <si>
    <t>Ecdyonurus</t>
  </si>
  <si>
    <t>Rhithrogena</t>
  </si>
  <si>
    <t>Oligoneuriella</t>
  </si>
  <si>
    <t>Micronecta</t>
  </si>
  <si>
    <t>sF. Corixinae</t>
  </si>
  <si>
    <t>Dryops</t>
  </si>
  <si>
    <t>Helichus = Pomatinus</t>
  </si>
  <si>
    <t>sF. Colymbetinae</t>
  </si>
  <si>
    <t>sF. Hydroporinae</t>
  </si>
  <si>
    <t>Elmis</t>
  </si>
  <si>
    <t>Esolus</t>
  </si>
  <si>
    <t>Limnius</t>
  </si>
  <si>
    <t>Brychius</t>
  </si>
  <si>
    <t>Haliplus</t>
  </si>
  <si>
    <t>Peltodytes</t>
  </si>
  <si>
    <t>sF. Hydrophilinae</t>
  </si>
  <si>
    <t>Anthomyidae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</si>
  <si>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</si>
  <si>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</si>
  <si>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</si>
  <si>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</si>
  <si>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</si>
  <si>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</si>
  <si>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</si>
  <si>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r>
      <t xml:space="preserve">Aeschnidae </t>
    </r>
    <r>
      <rPr>
        <sz val="8.5"/>
        <color indexed="8"/>
        <rFont val="Arial"/>
        <family val="2"/>
      </rPr>
      <t>larvules</t>
    </r>
  </si>
  <si>
    <t>Onychogomphus</t>
  </si>
  <si>
    <t>Ostracoda</t>
  </si>
  <si>
    <t>Copepoda</t>
  </si>
  <si>
    <t>Gammarus</t>
  </si>
  <si>
    <t>Piscicolidae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</si>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</sst>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.5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2" applyFont="1" applyFill="1" applyBorder="1" applyAlignment="1" applyProtection="1">
      <alignment horizontal="center"/>
      <protection/>
    </xf>
    <xf numFmtId="164" fontId="22" fillId="0" borderId="12" xfId="52" applyFont="1" applyFill="1" applyBorder="1" applyAlignment="1" applyProtection="1">
      <alignment horizontal="center"/>
      <protection/>
    </xf>
    <xf numFmtId="164" fontId="22" fillId="0" borderId="13" xfId="52" applyFont="1" applyFill="1" applyBorder="1" applyAlignment="1" applyProtection="1">
      <alignment horizont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24" borderId="18" xfId="0" applyFont="1" applyFill="1" applyBorder="1" applyAlignment="1" applyProtection="1">
      <alignment horizontal="center" vertical="center"/>
      <protection/>
    </xf>
    <xf numFmtId="164" fontId="27" fillId="0" borderId="19" xfId="0" applyFont="1" applyFill="1" applyBorder="1" applyAlignment="1" applyProtection="1">
      <alignment horizontal="center" vertical="center" wrapText="1"/>
      <protection/>
    </xf>
    <xf numFmtId="164" fontId="22" fillId="0" borderId="14" xfId="52" applyFont="1" applyFill="1" applyBorder="1" applyAlignment="1" applyProtection="1">
      <alignment horizontal="left"/>
      <protection/>
    </xf>
    <xf numFmtId="164" fontId="22" fillId="0" borderId="0" xfId="52" applyFont="1" applyFill="1" applyBorder="1" applyAlignment="1" applyProtection="1">
      <alignment horizontal="left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7" fillId="24" borderId="21" xfId="0" applyFont="1" applyFill="1" applyBorder="1" applyAlignment="1" applyProtection="1">
      <alignment horizontal="center" vertical="center"/>
      <protection/>
    </xf>
    <xf numFmtId="164" fontId="28" fillId="0" borderId="19" xfId="0" applyFont="1" applyFill="1" applyBorder="1" applyAlignment="1" applyProtection="1">
      <alignment horizontal="center" vertical="center" wrapText="1"/>
      <protection/>
    </xf>
    <xf numFmtId="164" fontId="26" fillId="24" borderId="22" xfId="0" applyFont="1" applyFill="1" applyBorder="1" applyAlignment="1" applyProtection="1">
      <alignment horizontal="left" vertical="center"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0" fillId="24" borderId="23" xfId="0" applyFont="1" applyFill="1" applyBorder="1" applyAlignment="1" applyProtection="1">
      <alignment vertical="center"/>
      <protection/>
    </xf>
    <xf numFmtId="164" fontId="27" fillId="24" borderId="24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22" fillId="0" borderId="15" xfId="0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29" fillId="0" borderId="15" xfId="0" applyFont="1" applyFill="1" applyBorder="1" applyAlignment="1" applyProtection="1">
      <alignment vertical="center"/>
      <protection/>
    </xf>
    <xf numFmtId="164" fontId="30" fillId="21" borderId="0" xfId="0" applyFont="1" applyFill="1" applyBorder="1" applyAlignment="1" applyProtection="1">
      <alignment horizontal="center" vertical="center"/>
      <protection/>
    </xf>
    <xf numFmtId="164" fontId="30" fillId="21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2" fillId="21" borderId="1" xfId="0" applyFont="1" applyFill="1" applyBorder="1" applyAlignment="1" applyProtection="1">
      <alignment horizontal="center" vertical="center"/>
      <protection locked="0"/>
    </xf>
    <xf numFmtId="165" fontId="32" fillId="21" borderId="1" xfId="0" applyNumberFormat="1" applyFont="1" applyFill="1" applyBorder="1" applyAlignment="1" applyProtection="1">
      <alignment horizontal="center" vertical="center"/>
      <protection locked="0"/>
    </xf>
    <xf numFmtId="164" fontId="32" fillId="21" borderId="1" xfId="0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0" fillId="6" borderId="1" xfId="0" applyFont="1" applyFill="1" applyBorder="1" applyAlignment="1" applyProtection="1">
      <alignment horizontal="center" vertical="center"/>
      <protection locked="0"/>
    </xf>
    <xf numFmtId="164" fontId="21" fillId="6" borderId="1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18" xfId="0" applyFont="1" applyFill="1" applyBorder="1" applyAlignment="1" applyProtection="1">
      <alignment vertical="center"/>
      <protection/>
    </xf>
    <xf numFmtId="164" fontId="22" fillId="0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6" xfId="0" applyFont="1" applyBorder="1" applyAlignment="1" applyProtection="1">
      <alignment/>
      <protection/>
    </xf>
    <xf numFmtId="164" fontId="22" fillId="0" borderId="27" xfId="0" applyFont="1" applyBorder="1" applyAlignment="1" applyProtection="1">
      <alignment/>
      <protection/>
    </xf>
    <xf numFmtId="164" fontId="23" fillId="24" borderId="21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6" fontId="33" fillId="0" borderId="0" xfId="0" applyNumberFormat="1" applyFont="1" applyFill="1" applyAlignment="1" applyProtection="1">
      <alignment vertical="center"/>
      <protection/>
    </xf>
    <xf numFmtId="164" fontId="25" fillId="24" borderId="23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6" fillId="24" borderId="28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18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31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Font="1" applyFill="1" applyBorder="1" applyAlignment="1" applyProtection="1">
      <alignment horizontal="center" vertical="center"/>
      <protection locked="0"/>
    </xf>
    <xf numFmtId="164" fontId="32" fillId="21" borderId="32" xfId="0" applyNumberFormat="1" applyFont="1" applyFill="1" applyBorder="1" applyAlignment="1" applyProtection="1">
      <alignment horizontal="center" vertical="center"/>
      <protection locked="0"/>
    </xf>
    <xf numFmtId="167" fontId="0" fillId="21" borderId="19" xfId="0" applyNumberFormat="1" applyFont="1" applyFill="1" applyBorder="1" applyAlignment="1" applyProtection="1">
      <alignment horizontal="center" vertical="center"/>
      <protection/>
    </xf>
    <xf numFmtId="164" fontId="32" fillId="21" borderId="33" xfId="0" applyFont="1" applyFill="1" applyBorder="1" applyAlignment="1" applyProtection="1">
      <alignment horizontal="center" vertical="center" wrapText="1"/>
      <protection locked="0"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8" fontId="32" fillId="21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Alignment="1" applyProtection="1">
      <alignment vertical="center"/>
      <protection/>
    </xf>
    <xf numFmtId="169" fontId="22" fillId="0" borderId="0" xfId="0" applyNumberFormat="1" applyFont="1" applyFill="1" applyAlignment="1" applyProtection="1">
      <alignment vertical="center"/>
      <protection/>
    </xf>
    <xf numFmtId="164" fontId="32" fillId="21" borderId="1" xfId="0" applyFont="1" applyFill="1" applyBorder="1" applyAlignment="1" applyProtection="1">
      <alignment horizontal="left" vertical="center" wrapText="1"/>
      <protection locked="0"/>
    </xf>
    <xf numFmtId="164" fontId="36" fillId="24" borderId="0" xfId="0" applyFont="1" applyFill="1" applyAlignment="1" applyProtection="1">
      <alignment vertical="center"/>
      <protection/>
    </xf>
    <xf numFmtId="170" fontId="36" fillId="24" borderId="0" xfId="0" applyNumberFormat="1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39" fillId="0" borderId="0" xfId="0" applyFont="1" applyFill="1" applyAlignment="1" applyProtection="1">
      <alignment vertical="center"/>
      <protection/>
    </xf>
    <xf numFmtId="164" fontId="39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40" fillId="24" borderId="19" xfId="0" applyFont="1" applyFill="1" applyBorder="1" applyAlignment="1" applyProtection="1">
      <alignment horizontal="center" vertical="center"/>
      <protection/>
    </xf>
    <xf numFmtId="164" fontId="23" fillId="24" borderId="34" xfId="0" applyFont="1" applyFill="1" applyBorder="1" applyAlignment="1" applyProtection="1">
      <alignment horizontal="center" vertical="center" wrapText="1"/>
      <protection/>
    </xf>
    <xf numFmtId="164" fontId="23" fillId="24" borderId="35" xfId="0" applyFont="1" applyFill="1" applyBorder="1" applyAlignment="1" applyProtection="1">
      <alignment horizontal="center" vertical="center" wrapText="1"/>
      <protection/>
    </xf>
    <xf numFmtId="164" fontId="38" fillId="0" borderId="0" xfId="0" applyFont="1" applyFill="1" applyBorder="1" applyAlignment="1" applyProtection="1">
      <alignment vertical="center"/>
      <protection/>
    </xf>
    <xf numFmtId="164" fontId="23" fillId="24" borderId="36" xfId="0" applyFont="1" applyFill="1" applyBorder="1" applyAlignment="1" applyProtection="1">
      <alignment horizontal="center" vertical="center" wrapText="1"/>
      <protection/>
    </xf>
    <xf numFmtId="164" fontId="39" fillId="24" borderId="23" xfId="0" applyFont="1" applyFill="1" applyBorder="1" applyAlignment="1" applyProtection="1">
      <alignment vertical="center"/>
      <protection/>
    </xf>
    <xf numFmtId="164" fontId="21" fillId="0" borderId="37" xfId="0" applyFont="1" applyFill="1" applyBorder="1" applyAlignment="1" applyProtection="1">
      <alignment vertical="center"/>
      <protection/>
    </xf>
    <xf numFmtId="164" fontId="31" fillId="24" borderId="38" xfId="0" applyFont="1" applyFill="1" applyBorder="1" applyAlignment="1" applyProtection="1">
      <alignment horizontal="center" vertical="center"/>
      <protection/>
    </xf>
    <xf numFmtId="164" fontId="34" fillId="20" borderId="1" xfId="0" applyFont="1" applyFill="1" applyBorder="1" applyAlignment="1" applyProtection="1">
      <alignment vertical="center"/>
      <protection/>
    </xf>
    <xf numFmtId="167" fontId="34" fillId="20" borderId="1" xfId="0" applyNumberFormat="1" applyFont="1" applyFill="1" applyBorder="1" applyAlignment="1" applyProtection="1">
      <alignment vertical="center"/>
      <protection/>
    </xf>
    <xf numFmtId="164" fontId="34" fillId="24" borderId="38" xfId="0" applyFont="1" applyFill="1" applyBorder="1" applyAlignment="1" applyProtection="1">
      <alignment horizontal="center" vertical="center"/>
      <protection/>
    </xf>
    <xf numFmtId="164" fontId="32" fillId="21" borderId="38" xfId="0" applyFont="1" applyFill="1" applyBorder="1" applyAlignment="1" applyProtection="1">
      <alignment horizontal="center" vertical="center" wrapText="1"/>
      <protection locked="0"/>
    </xf>
    <xf numFmtId="164" fontId="32" fillId="21" borderId="38" xfId="0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/>
    </xf>
    <xf numFmtId="169" fontId="22" fillId="0" borderId="0" xfId="0" applyNumberFormat="1" applyFont="1" applyAlignment="1" applyProtection="1">
      <alignment/>
      <protection/>
    </xf>
    <xf numFmtId="164" fontId="39" fillId="24" borderId="17" xfId="0" applyFont="1" applyFill="1" applyBorder="1" applyAlignment="1" applyProtection="1">
      <alignment vertical="center"/>
      <protection/>
    </xf>
    <xf numFmtId="164" fontId="39" fillId="24" borderId="0" xfId="0" applyFont="1" applyFill="1" applyBorder="1" applyAlignment="1" applyProtection="1">
      <alignment vertical="center"/>
      <protection/>
    </xf>
    <xf numFmtId="164" fontId="30" fillId="20" borderId="0" xfId="0" applyFont="1" applyFill="1" applyBorder="1" applyAlignment="1" applyProtection="1">
      <alignment horizontal="center" vertical="center" wrapText="1"/>
      <protection/>
    </xf>
    <xf numFmtId="164" fontId="31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_résultats_Protocole_Invert_RCS_V4_Fev12travail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41214_RESULTATS\ENVOI%20DONNEES\Envoi_CEMAGREF\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2"/>
  <sheetViews>
    <sheetView tabSelected="1" zoomScale="85" zoomScaleNormal="85" workbookViewId="0" topLeftCell="H1">
      <selection activeCell="O26" sqref="O2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408</v>
      </c>
      <c r="J23" s="40" t="s">
        <v>35</v>
      </c>
      <c r="K23" s="42"/>
      <c r="L23" s="42"/>
      <c r="M23" s="42"/>
      <c r="N23" s="42"/>
      <c r="O23" s="42">
        <v>207</v>
      </c>
      <c r="P23" s="42">
        <v>650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45"/>
      <c r="B24" s="45"/>
      <c r="C24" s="45"/>
      <c r="D24" s="45"/>
      <c r="E24" s="45"/>
      <c r="F24" s="45"/>
      <c r="G24" s="46" t="s">
        <v>110</v>
      </c>
      <c r="H24" s="47" t="s">
        <v>111</v>
      </c>
      <c r="I24" s="48"/>
      <c r="J24" s="48"/>
      <c r="K24" s="47">
        <v>937861</v>
      </c>
      <c r="L24" s="47">
        <v>6331063</v>
      </c>
      <c r="M24" s="47">
        <v>937563</v>
      </c>
      <c r="N24" s="47">
        <v>6330720</v>
      </c>
      <c r="O24" s="48"/>
      <c r="P24" s="48"/>
      <c r="R24" s="23" t="s">
        <v>112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113</v>
      </c>
      <c r="B25" s="4"/>
      <c r="C25" s="4"/>
      <c r="D25" s="5"/>
      <c r="E25" s="5"/>
      <c r="F25" s="45"/>
      <c r="R25" s="49" t="s">
        <v>114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9" t="s">
        <v>115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116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117</v>
      </c>
      <c r="C28" s="19"/>
      <c r="D28" s="19"/>
      <c r="E28" s="51"/>
      <c r="H28" s="2"/>
      <c r="I28" s="2"/>
      <c r="R28" s="52" t="s">
        <v>118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56"/>
      <c r="G32" s="4" t="s">
        <v>125</v>
      </c>
      <c r="H32" s="4"/>
      <c r="I32" s="4"/>
      <c r="J32" s="4"/>
      <c r="V32" s="1"/>
      <c r="W32" s="1"/>
    </row>
    <row r="33" spans="1:21" ht="12.75">
      <c r="A33" s="29" t="s">
        <v>126</v>
      </c>
      <c r="B33" s="59" t="s">
        <v>127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128</v>
      </c>
      <c r="I35" s="62" t="s">
        <v>129</v>
      </c>
      <c r="J35" s="63"/>
      <c r="U35" s="3"/>
    </row>
    <row r="36" spans="6:21" ht="12.75">
      <c r="F36" s="1"/>
      <c r="G36" s="1"/>
      <c r="H36" s="61" t="s">
        <v>130</v>
      </c>
      <c r="I36" s="62" t="s">
        <v>131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132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119</v>
      </c>
      <c r="D38" s="70" t="s">
        <v>121</v>
      </c>
      <c r="E38" s="39" t="s">
        <v>123</v>
      </c>
      <c r="F38" s="39" t="s">
        <v>133</v>
      </c>
      <c r="G38" s="39" t="s">
        <v>134</v>
      </c>
      <c r="H38" s="71" t="s">
        <v>128</v>
      </c>
      <c r="I38" s="71" t="s">
        <v>130</v>
      </c>
      <c r="R38" s="66"/>
      <c r="S38" s="66"/>
      <c r="T38" s="3"/>
      <c r="U38" s="3"/>
    </row>
    <row r="39" spans="1:21" ht="14.25">
      <c r="A39" s="72">
        <f>B23</f>
        <v>0</v>
      </c>
      <c r="B39" s="72">
        <f>C23</f>
        <v>0</v>
      </c>
      <c r="C39" s="73">
        <f>D23</f>
        <v>0</v>
      </c>
      <c r="D39" s="74">
        <v>41844</v>
      </c>
      <c r="E39" s="75">
        <v>39</v>
      </c>
      <c r="F39" s="76" t="s">
        <v>135</v>
      </c>
      <c r="G39" s="77" t="s">
        <v>11</v>
      </c>
      <c r="H39" s="78"/>
      <c r="I39" s="78"/>
      <c r="R39" s="66"/>
      <c r="S39" s="66"/>
      <c r="T39" s="3"/>
      <c r="U39" s="3"/>
    </row>
    <row r="40" spans="1:21" ht="14.25">
      <c r="A40" s="39" t="s">
        <v>136</v>
      </c>
      <c r="B40" s="79"/>
      <c r="C40" s="79"/>
      <c r="D40" s="80"/>
      <c r="E40" s="79"/>
      <c r="F40" s="76" t="s">
        <v>137</v>
      </c>
      <c r="G40" s="77" t="s">
        <v>19</v>
      </c>
      <c r="H40" s="78"/>
      <c r="I40" s="78"/>
      <c r="R40" s="66"/>
      <c r="S40" s="66"/>
      <c r="T40" s="3"/>
      <c r="U40" s="3"/>
    </row>
    <row r="41" spans="1:21" ht="14.25" customHeight="1">
      <c r="A41" s="81"/>
      <c r="B41" s="81"/>
      <c r="C41" s="81"/>
      <c r="D41" s="81"/>
      <c r="E41" s="81"/>
      <c r="F41" s="76" t="s">
        <v>138</v>
      </c>
      <c r="G41" s="77" t="s">
        <v>28</v>
      </c>
      <c r="H41" s="78"/>
      <c r="I41" s="78"/>
      <c r="R41" s="66"/>
      <c r="S41" s="66"/>
      <c r="T41" s="3"/>
      <c r="U41" s="3"/>
    </row>
    <row r="42" spans="1:21" ht="14.25">
      <c r="A42" s="79"/>
      <c r="B42" s="79"/>
      <c r="C42" s="79"/>
      <c r="D42" s="80"/>
      <c r="E42" s="79"/>
      <c r="F42" s="76" t="s">
        <v>139</v>
      </c>
      <c r="G42" s="77" t="s">
        <v>36</v>
      </c>
      <c r="H42" s="78">
        <v>1</v>
      </c>
      <c r="I42" s="78" t="s">
        <v>22</v>
      </c>
      <c r="R42" s="66"/>
      <c r="S42" s="66"/>
      <c r="T42" s="3"/>
      <c r="U42" s="3"/>
    </row>
    <row r="43" spans="1:21" ht="14.25">
      <c r="A43" s="79"/>
      <c r="B43" s="79"/>
      <c r="C43" s="79"/>
      <c r="D43" s="80"/>
      <c r="E43" s="79"/>
      <c r="F43" s="76" t="s">
        <v>140</v>
      </c>
      <c r="G43" s="77" t="s">
        <v>43</v>
      </c>
      <c r="H43" s="78">
        <v>73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6" t="s">
        <v>141</v>
      </c>
      <c r="G44" s="77" t="s">
        <v>48</v>
      </c>
      <c r="H44" s="78">
        <v>10</v>
      </c>
      <c r="I44" s="78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6" t="s">
        <v>142</v>
      </c>
      <c r="G45" s="77" t="s">
        <v>53</v>
      </c>
      <c r="H45" s="78">
        <v>4</v>
      </c>
      <c r="I45" s="78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6" t="s">
        <v>143</v>
      </c>
      <c r="G46" s="77" t="s">
        <v>58</v>
      </c>
      <c r="H46" s="78">
        <v>1</v>
      </c>
      <c r="I46" s="78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6" t="s">
        <v>144</v>
      </c>
      <c r="G47" s="77" t="s">
        <v>62</v>
      </c>
      <c r="H47" s="78"/>
      <c r="I47" s="78"/>
    </row>
    <row r="48" spans="1:19" s="6" customFormat="1" ht="14.25">
      <c r="A48" s="79"/>
      <c r="B48" s="79"/>
      <c r="C48" s="79"/>
      <c r="D48" s="80"/>
      <c r="E48" s="79"/>
      <c r="F48" s="76" t="s">
        <v>145</v>
      </c>
      <c r="G48" s="77" t="s">
        <v>66</v>
      </c>
      <c r="H48" s="78">
        <v>10</v>
      </c>
      <c r="I48" s="78" t="s">
        <v>14</v>
      </c>
      <c r="O48" s="1"/>
      <c r="P48" s="1"/>
      <c r="Q48" s="1"/>
      <c r="R48" s="66"/>
      <c r="S48" s="66"/>
    </row>
    <row r="49" spans="1:19" s="6" customFormat="1" ht="14.25">
      <c r="A49" s="79"/>
      <c r="B49" s="79"/>
      <c r="C49" s="79"/>
      <c r="D49" s="80"/>
      <c r="E49" s="79"/>
      <c r="F49" s="76" t="s">
        <v>146</v>
      </c>
      <c r="G49" s="77" t="s">
        <v>70</v>
      </c>
      <c r="H49" s="78">
        <v>1</v>
      </c>
      <c r="I49" s="78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9"/>
      <c r="B50" s="79"/>
      <c r="C50" s="79"/>
      <c r="D50" s="80"/>
      <c r="E50" s="79"/>
      <c r="F50" s="76" t="s">
        <v>147</v>
      </c>
      <c r="G50" s="77" t="s">
        <v>74</v>
      </c>
      <c r="H50" s="78"/>
      <c r="I50" s="78"/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2" t="s">
        <v>148</v>
      </c>
      <c r="G51" s="82"/>
      <c r="H51" s="83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149</v>
      </c>
      <c r="B52" s="4"/>
      <c r="C52" s="4"/>
      <c r="D52" s="4"/>
      <c r="E52" s="4"/>
      <c r="F52" s="45"/>
      <c r="G52" s="84"/>
      <c r="T52" s="66"/>
      <c r="U52" s="66"/>
    </row>
    <row r="53" spans="7:21" ht="12.75">
      <c r="G53" s="85"/>
      <c r="T53" s="66"/>
      <c r="U53" s="66"/>
    </row>
    <row r="54" spans="1:21" ht="12.75">
      <c r="A54" s="15" t="s">
        <v>15</v>
      </c>
      <c r="B54" s="50"/>
      <c r="C54" s="50"/>
      <c r="D54" s="50"/>
      <c r="E54" s="86"/>
      <c r="F54" s="87"/>
      <c r="G54" s="85"/>
      <c r="T54" s="66"/>
      <c r="U54" s="66"/>
    </row>
    <row r="55" spans="1:21" ht="12.75">
      <c r="A55" s="18" t="s">
        <v>133</v>
      </c>
      <c r="B55" s="19" t="s">
        <v>150</v>
      </c>
      <c r="C55" s="19"/>
      <c r="D55" s="19"/>
      <c r="E55" s="19"/>
      <c r="F55" s="51"/>
      <c r="G55" s="13"/>
      <c r="J55" s="88"/>
      <c r="T55" s="66"/>
      <c r="U55" s="66"/>
    </row>
    <row r="56" spans="1:21" ht="12.75">
      <c r="A56" s="25" t="s">
        <v>151</v>
      </c>
      <c r="B56" s="16" t="s">
        <v>150</v>
      </c>
      <c r="C56" s="16"/>
      <c r="D56" s="16"/>
      <c r="E56" s="16"/>
      <c r="F56" s="56"/>
      <c r="G56" s="13"/>
      <c r="H56" s="15" t="s">
        <v>15</v>
      </c>
      <c r="J56" s="88"/>
      <c r="T56" s="66"/>
      <c r="U56" s="66"/>
    </row>
    <row r="57" spans="1:21" ht="12.75">
      <c r="A57" s="25" t="s">
        <v>152</v>
      </c>
      <c r="B57" s="16" t="s">
        <v>153</v>
      </c>
      <c r="C57" s="16"/>
      <c r="D57" s="16"/>
      <c r="E57" s="16"/>
      <c r="F57" s="56"/>
      <c r="G57" s="13"/>
      <c r="H57" s="89" t="s">
        <v>154</v>
      </c>
      <c r="I57" s="89" t="s">
        <v>134</v>
      </c>
      <c r="J57" s="89" t="s">
        <v>155</v>
      </c>
      <c r="T57" s="66"/>
      <c r="U57" s="66"/>
    </row>
    <row r="58" spans="1:21" ht="12.75">
      <c r="A58" s="25" t="s">
        <v>156</v>
      </c>
      <c r="B58" s="16" t="s">
        <v>157</v>
      </c>
      <c r="C58" s="16"/>
      <c r="D58" s="16"/>
      <c r="E58" s="16"/>
      <c r="F58" s="56"/>
      <c r="G58" s="13"/>
      <c r="H58" s="90" t="s">
        <v>158</v>
      </c>
      <c r="I58" s="90" t="s">
        <v>37</v>
      </c>
      <c r="J58" s="90" t="s">
        <v>159</v>
      </c>
      <c r="T58" s="66"/>
      <c r="U58" s="66"/>
    </row>
    <row r="59" spans="1:21" ht="12.75">
      <c r="A59" s="25" t="s">
        <v>160</v>
      </c>
      <c r="B59" s="16" t="s">
        <v>161</v>
      </c>
      <c r="C59" s="16"/>
      <c r="D59" s="16"/>
      <c r="E59" s="16"/>
      <c r="F59" s="56"/>
      <c r="G59" s="13"/>
      <c r="H59" s="91" t="s">
        <v>162</v>
      </c>
      <c r="I59" s="91" t="s">
        <v>12</v>
      </c>
      <c r="J59" s="91" t="s">
        <v>163</v>
      </c>
      <c r="T59" s="66"/>
      <c r="U59" s="66"/>
    </row>
    <row r="60" spans="1:21" ht="12.75">
      <c r="A60" s="25" t="s">
        <v>164</v>
      </c>
      <c r="B60" s="16" t="s">
        <v>165</v>
      </c>
      <c r="C60" s="16"/>
      <c r="D60" s="16"/>
      <c r="E60" s="16"/>
      <c r="F60" s="56"/>
      <c r="G60" s="13"/>
      <c r="H60" s="91" t="s">
        <v>166</v>
      </c>
      <c r="I60" s="91" t="s">
        <v>20</v>
      </c>
      <c r="J60" s="91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6"/>
      <c r="G61" s="92"/>
      <c r="H61" s="93" t="s">
        <v>170</v>
      </c>
      <c r="I61" s="93" t="s">
        <v>29</v>
      </c>
      <c r="J61" s="93" t="s">
        <v>171</v>
      </c>
      <c r="O61" s="2"/>
      <c r="T61" s="66"/>
      <c r="U61" s="66"/>
    </row>
    <row r="62" spans="1:21" ht="12.75">
      <c r="A62" s="29" t="s">
        <v>172</v>
      </c>
      <c r="B62" s="30" t="s">
        <v>173</v>
      </c>
      <c r="C62" s="94"/>
      <c r="D62" s="94"/>
      <c r="E62" s="30"/>
      <c r="F62" s="60"/>
      <c r="G62" s="92"/>
      <c r="H62" s="2"/>
      <c r="T62" s="66"/>
      <c r="U62" s="66"/>
    </row>
    <row r="63" spans="5:22" ht="12.75">
      <c r="E63" s="95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132</v>
      </c>
      <c r="H64" s="69" t="s">
        <v>132</v>
      </c>
      <c r="I64" s="69" t="s">
        <v>132</v>
      </c>
      <c r="J64" s="69" t="s">
        <v>132</v>
      </c>
      <c r="K64" s="69" t="s">
        <v>132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121</v>
      </c>
      <c r="C65" s="96" t="s">
        <v>174</v>
      </c>
      <c r="D65" s="96" t="s">
        <v>133</v>
      </c>
      <c r="E65" s="96" t="s">
        <v>151</v>
      </c>
      <c r="F65" s="96" t="s">
        <v>152</v>
      </c>
      <c r="G65" s="96" t="s">
        <v>156</v>
      </c>
      <c r="H65" s="96" t="s">
        <v>175</v>
      </c>
      <c r="I65" s="96" t="s">
        <v>164</v>
      </c>
      <c r="J65" s="96" t="s">
        <v>168</v>
      </c>
      <c r="K65" s="96" t="s">
        <v>172</v>
      </c>
      <c r="T65" s="66"/>
      <c r="U65" s="66"/>
    </row>
    <row r="66" spans="1:21" ht="14.25">
      <c r="A66" s="97">
        <f>A39</f>
        <v>0</v>
      </c>
      <c r="B66" s="98">
        <f>D39</f>
        <v>41844</v>
      </c>
      <c r="C66" s="99" t="s">
        <v>176</v>
      </c>
      <c r="D66" s="100" t="s">
        <v>36</v>
      </c>
      <c r="E66" s="100" t="s">
        <v>37</v>
      </c>
      <c r="F66" s="101" t="s">
        <v>13</v>
      </c>
      <c r="G66" s="78">
        <v>10</v>
      </c>
      <c r="H66" s="78"/>
      <c r="I66" s="78"/>
      <c r="J66" s="78"/>
      <c r="K66" s="78"/>
      <c r="T66" s="66"/>
      <c r="U66" s="66"/>
    </row>
    <row r="67" spans="1:21" ht="14.25">
      <c r="A67" s="102">
        <f aca="true" t="shared" si="0" ref="A67:B77">+A$66</f>
        <v>0</v>
      </c>
      <c r="B67" s="103">
        <f t="shared" si="0"/>
        <v>41844</v>
      </c>
      <c r="C67" s="99" t="s">
        <v>177</v>
      </c>
      <c r="D67" s="100" t="s">
        <v>53</v>
      </c>
      <c r="E67" s="100" t="s">
        <v>20</v>
      </c>
      <c r="F67" s="101" t="s">
        <v>13</v>
      </c>
      <c r="G67" s="78">
        <v>5</v>
      </c>
      <c r="H67" s="78"/>
      <c r="I67" s="78"/>
      <c r="J67" s="78"/>
      <c r="K67" s="78"/>
      <c r="T67" s="66"/>
      <c r="U67" s="66"/>
    </row>
    <row r="68" spans="1:21" ht="14.25">
      <c r="A68" s="102">
        <f t="shared" si="0"/>
        <v>0</v>
      </c>
      <c r="B68" s="103">
        <f t="shared" si="0"/>
        <v>41844</v>
      </c>
      <c r="C68" s="99" t="s">
        <v>178</v>
      </c>
      <c r="D68" s="100" t="s">
        <v>58</v>
      </c>
      <c r="E68" s="100" t="s">
        <v>37</v>
      </c>
      <c r="F68" s="101" t="s">
        <v>13</v>
      </c>
      <c r="G68" s="78">
        <v>10</v>
      </c>
      <c r="H68" s="78"/>
      <c r="I68" s="78"/>
      <c r="J68" s="78"/>
      <c r="K68" s="78"/>
      <c r="T68" s="66"/>
      <c r="U68" s="66"/>
    </row>
    <row r="69" spans="1:21" ht="14.25">
      <c r="A69" s="102">
        <f t="shared" si="0"/>
        <v>0</v>
      </c>
      <c r="B69" s="103">
        <f t="shared" si="0"/>
        <v>41844</v>
      </c>
      <c r="C69" s="99" t="s">
        <v>179</v>
      </c>
      <c r="D69" s="100" t="s">
        <v>70</v>
      </c>
      <c r="E69" s="100" t="s">
        <v>12</v>
      </c>
      <c r="F69" s="101" t="s">
        <v>13</v>
      </c>
      <c r="G69" s="78">
        <v>10</v>
      </c>
      <c r="H69" s="78"/>
      <c r="I69" s="78"/>
      <c r="J69" s="78"/>
      <c r="K69" s="78"/>
      <c r="T69" s="66"/>
      <c r="U69" s="66"/>
    </row>
    <row r="70" spans="1:21" ht="14.25">
      <c r="A70" s="102">
        <f t="shared" si="0"/>
        <v>0</v>
      </c>
      <c r="B70" s="103">
        <f t="shared" si="0"/>
        <v>41844</v>
      </c>
      <c r="C70" s="99" t="s">
        <v>180</v>
      </c>
      <c r="D70" s="100" t="s">
        <v>43</v>
      </c>
      <c r="E70" s="100" t="s">
        <v>29</v>
      </c>
      <c r="F70" s="101" t="s">
        <v>21</v>
      </c>
      <c r="G70" s="78">
        <v>15</v>
      </c>
      <c r="H70" s="78"/>
      <c r="I70" s="78"/>
      <c r="J70" s="78"/>
      <c r="K70" s="78"/>
      <c r="T70" s="66"/>
      <c r="U70" s="66"/>
    </row>
    <row r="71" spans="1:21" ht="14.25">
      <c r="A71" s="102">
        <f t="shared" si="0"/>
        <v>0</v>
      </c>
      <c r="B71" s="103">
        <f t="shared" si="0"/>
        <v>41844</v>
      </c>
      <c r="C71" s="99" t="s">
        <v>181</v>
      </c>
      <c r="D71" s="100" t="s">
        <v>48</v>
      </c>
      <c r="E71" s="100" t="s">
        <v>29</v>
      </c>
      <c r="F71" s="101" t="s">
        <v>21</v>
      </c>
      <c r="G71" s="78">
        <v>20</v>
      </c>
      <c r="H71" s="78"/>
      <c r="I71" s="78"/>
      <c r="J71" s="78"/>
      <c r="K71" s="78"/>
      <c r="T71" s="66"/>
      <c r="U71" s="66"/>
    </row>
    <row r="72" spans="1:21" ht="14.25">
      <c r="A72" s="102">
        <f t="shared" si="0"/>
        <v>0</v>
      </c>
      <c r="B72" s="103">
        <f t="shared" si="0"/>
        <v>41844</v>
      </c>
      <c r="C72" s="99" t="s">
        <v>182</v>
      </c>
      <c r="D72" s="100" t="s">
        <v>66</v>
      </c>
      <c r="E72" s="100" t="s">
        <v>37</v>
      </c>
      <c r="F72" s="101" t="s">
        <v>21</v>
      </c>
      <c r="G72" s="78">
        <v>15</v>
      </c>
      <c r="H72" s="78"/>
      <c r="I72" s="78"/>
      <c r="J72" s="78"/>
      <c r="K72" s="78"/>
      <c r="T72" s="66"/>
      <c r="U72" s="66"/>
    </row>
    <row r="73" spans="1:21" ht="14.25">
      <c r="A73" s="102">
        <f t="shared" si="0"/>
        <v>0</v>
      </c>
      <c r="B73" s="103">
        <f t="shared" si="0"/>
        <v>41844</v>
      </c>
      <c r="C73" s="99" t="s">
        <v>183</v>
      </c>
      <c r="D73" s="100" t="s">
        <v>43</v>
      </c>
      <c r="E73" s="100" t="s">
        <v>20</v>
      </c>
      <c r="F73" s="101" t="s">
        <v>21</v>
      </c>
      <c r="G73" s="78">
        <v>25</v>
      </c>
      <c r="H73" s="78"/>
      <c r="I73" s="78"/>
      <c r="J73" s="78"/>
      <c r="K73" s="78"/>
      <c r="T73" s="66"/>
      <c r="U73" s="66"/>
    </row>
    <row r="74" spans="1:21" ht="14.25">
      <c r="A74" s="102">
        <f t="shared" si="0"/>
        <v>0</v>
      </c>
      <c r="B74" s="103">
        <f t="shared" si="0"/>
        <v>41844</v>
      </c>
      <c r="C74" s="99" t="s">
        <v>184</v>
      </c>
      <c r="D74" s="100" t="s">
        <v>43</v>
      </c>
      <c r="E74" s="100" t="s">
        <v>12</v>
      </c>
      <c r="F74" s="101" t="s">
        <v>30</v>
      </c>
      <c r="G74" s="78">
        <v>15</v>
      </c>
      <c r="H74" s="78"/>
      <c r="I74" s="78"/>
      <c r="J74" s="78"/>
      <c r="K74" s="78"/>
      <c r="T74" s="66"/>
      <c r="U74" s="66"/>
    </row>
    <row r="75" spans="1:21" ht="14.25">
      <c r="A75" s="102">
        <f t="shared" si="0"/>
        <v>0</v>
      </c>
      <c r="B75" s="103">
        <f t="shared" si="0"/>
        <v>41844</v>
      </c>
      <c r="C75" s="99" t="s">
        <v>185</v>
      </c>
      <c r="D75" s="100" t="s">
        <v>43</v>
      </c>
      <c r="E75" s="100" t="s">
        <v>37</v>
      </c>
      <c r="F75" s="101" t="s">
        <v>30</v>
      </c>
      <c r="G75" s="78">
        <v>5</v>
      </c>
      <c r="H75" s="78"/>
      <c r="I75" s="78"/>
      <c r="J75" s="78"/>
      <c r="K75" s="78"/>
      <c r="T75" s="66"/>
      <c r="U75" s="66"/>
    </row>
    <row r="76" spans="1:21" ht="14.25">
      <c r="A76" s="102">
        <f t="shared" si="0"/>
        <v>0</v>
      </c>
      <c r="B76" s="103">
        <f t="shared" si="0"/>
        <v>41844</v>
      </c>
      <c r="C76" s="99" t="s">
        <v>186</v>
      </c>
      <c r="D76" s="100" t="s">
        <v>43</v>
      </c>
      <c r="E76" s="100" t="s">
        <v>29</v>
      </c>
      <c r="F76" s="101" t="s">
        <v>30</v>
      </c>
      <c r="G76" s="78">
        <v>10</v>
      </c>
      <c r="H76" s="78"/>
      <c r="I76" s="78"/>
      <c r="J76" s="78"/>
      <c r="K76" s="78"/>
      <c r="T76" s="66"/>
      <c r="U76" s="66"/>
    </row>
    <row r="77" spans="1:21" ht="14.25">
      <c r="A77" s="102">
        <f t="shared" si="0"/>
        <v>0</v>
      </c>
      <c r="B77" s="103">
        <f t="shared" si="0"/>
        <v>41844</v>
      </c>
      <c r="C77" s="99" t="s">
        <v>187</v>
      </c>
      <c r="D77" s="100" t="s">
        <v>43</v>
      </c>
      <c r="E77" s="100" t="s">
        <v>20</v>
      </c>
      <c r="F77" s="101" t="s">
        <v>30</v>
      </c>
      <c r="G77" s="78">
        <v>15</v>
      </c>
      <c r="H77" s="78"/>
      <c r="I77" s="78"/>
      <c r="J77" s="78"/>
      <c r="K77" s="78"/>
      <c r="T77" s="66"/>
      <c r="U77" s="66"/>
    </row>
    <row r="78" spans="1:21" ht="16.5">
      <c r="A78" s="5"/>
      <c r="T78" s="66"/>
      <c r="U78" s="66"/>
    </row>
    <row r="79" spans="1:21" ht="16.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189</v>
      </c>
      <c r="B82" s="19" t="s">
        <v>190</v>
      </c>
      <c r="C82" s="104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191</v>
      </c>
      <c r="B83" s="15" t="s">
        <v>192</v>
      </c>
      <c r="C83" s="105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152</v>
      </c>
      <c r="B84" s="30" t="s">
        <v>193</v>
      </c>
      <c r="C84" s="94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132</v>
      </c>
      <c r="D86" s="37" t="s">
        <v>95</v>
      </c>
      <c r="E86" s="38" t="s">
        <v>194</v>
      </c>
      <c r="F86" s="38"/>
      <c r="G86" s="38"/>
      <c r="H86" s="106" t="s">
        <v>195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2.75">
      <c r="A87" s="107" t="s">
        <v>32</v>
      </c>
      <c r="B87" s="107" t="s">
        <v>121</v>
      </c>
      <c r="C87" s="107" t="s">
        <v>189</v>
      </c>
      <c r="D87" s="107" t="s">
        <v>191</v>
      </c>
      <c r="E87" s="107" t="s">
        <v>196</v>
      </c>
      <c r="F87" s="107" t="s">
        <v>197</v>
      </c>
      <c r="G87" s="107" t="s">
        <v>198</v>
      </c>
      <c r="H87" s="107" t="s">
        <v>199</v>
      </c>
      <c r="I87" s="107" t="s">
        <v>200</v>
      </c>
      <c r="J87" s="107" t="s">
        <v>201</v>
      </c>
      <c r="K87" s="107" t="s">
        <v>202</v>
      </c>
      <c r="L87" s="107" t="s">
        <v>203</v>
      </c>
      <c r="M87" s="107" t="s">
        <v>204</v>
      </c>
      <c r="N87" s="107" t="s">
        <v>205</v>
      </c>
      <c r="O87" s="107" t="s">
        <v>206</v>
      </c>
      <c r="P87" s="107" t="s">
        <v>207</v>
      </c>
      <c r="Q87" s="107" t="s">
        <v>208</v>
      </c>
      <c r="R87" s="107" t="s">
        <v>209</v>
      </c>
      <c r="S87" s="107" t="s">
        <v>210</v>
      </c>
      <c r="T87" s="66"/>
      <c r="U87" s="66"/>
    </row>
    <row r="88" spans="1:7" ht="14.25">
      <c r="A88" s="98" t="s">
        <v>104</v>
      </c>
      <c r="B88" s="98">
        <f>$D$39</f>
        <v>41844</v>
      </c>
      <c r="C88" s="78" t="s">
        <v>211</v>
      </c>
      <c r="D88" s="78">
        <v>67</v>
      </c>
      <c r="E88" s="78"/>
      <c r="F88" s="78">
        <v>7</v>
      </c>
      <c r="G88" s="78"/>
    </row>
    <row r="89" spans="1:7" ht="14.25">
      <c r="A89" s="103" t="s">
        <v>104</v>
      </c>
      <c r="B89" s="103">
        <f aca="true" t="shared" si="1" ref="B89:B129">$D$39</f>
        <v>41844</v>
      </c>
      <c r="C89" s="78" t="s">
        <v>212</v>
      </c>
      <c r="D89" s="78">
        <v>69</v>
      </c>
      <c r="E89" s="78">
        <v>10</v>
      </c>
      <c r="F89" s="78">
        <v>203</v>
      </c>
      <c r="G89" s="78">
        <v>87</v>
      </c>
    </row>
    <row r="90" spans="1:7" ht="14.25">
      <c r="A90" s="103" t="s">
        <v>104</v>
      </c>
      <c r="B90" s="103">
        <f t="shared" si="1"/>
        <v>41844</v>
      </c>
      <c r="C90" s="78" t="s">
        <v>213</v>
      </c>
      <c r="D90" s="78">
        <v>140</v>
      </c>
      <c r="E90" s="78"/>
      <c r="F90" s="78">
        <v>1</v>
      </c>
      <c r="G90" s="78"/>
    </row>
    <row r="91" spans="1:7" ht="14.25">
      <c r="A91" s="103" t="s">
        <v>104</v>
      </c>
      <c r="B91" s="103">
        <f t="shared" si="1"/>
        <v>41844</v>
      </c>
      <c r="C91" s="78" t="s">
        <v>214</v>
      </c>
      <c r="D91" s="78">
        <v>191</v>
      </c>
      <c r="E91" s="78"/>
      <c r="F91" s="78"/>
      <c r="G91" s="78">
        <v>1</v>
      </c>
    </row>
    <row r="92" spans="1:7" ht="14.25">
      <c r="A92" s="103" t="s">
        <v>104</v>
      </c>
      <c r="B92" s="103">
        <f t="shared" si="1"/>
        <v>41844</v>
      </c>
      <c r="C92" s="78" t="s">
        <v>215</v>
      </c>
      <c r="D92" s="78">
        <v>212</v>
      </c>
      <c r="E92" s="78">
        <v>4</v>
      </c>
      <c r="F92" s="78">
        <v>35</v>
      </c>
      <c r="G92" s="78">
        <v>21</v>
      </c>
    </row>
    <row r="93" spans="1:7" ht="14.25">
      <c r="A93" s="103" t="s">
        <v>104</v>
      </c>
      <c r="B93" s="103">
        <f t="shared" si="1"/>
        <v>41844</v>
      </c>
      <c r="C93" s="78" t="s">
        <v>216</v>
      </c>
      <c r="D93" s="78">
        <v>200</v>
      </c>
      <c r="E93" s="78">
        <v>18</v>
      </c>
      <c r="F93" s="78">
        <v>12</v>
      </c>
      <c r="G93" s="78">
        <v>129</v>
      </c>
    </row>
    <row r="94" spans="1:7" ht="14.25">
      <c r="A94" s="103" t="s">
        <v>104</v>
      </c>
      <c r="B94" s="103">
        <f t="shared" si="1"/>
        <v>41844</v>
      </c>
      <c r="C94" s="78" t="s">
        <v>217</v>
      </c>
      <c r="D94" s="78">
        <v>314</v>
      </c>
      <c r="E94" s="78">
        <v>2</v>
      </c>
      <c r="F94" s="78"/>
      <c r="G94" s="78"/>
    </row>
    <row r="95" spans="1:7" ht="14.25">
      <c r="A95" s="103" t="s">
        <v>104</v>
      </c>
      <c r="B95" s="103">
        <f t="shared" si="1"/>
        <v>41844</v>
      </c>
      <c r="C95" s="78" t="s">
        <v>218</v>
      </c>
      <c r="D95" s="78">
        <v>239</v>
      </c>
      <c r="E95" s="78"/>
      <c r="F95" s="78"/>
      <c r="G95" s="78">
        <v>1</v>
      </c>
    </row>
    <row r="96" spans="1:7" ht="14.25">
      <c r="A96" s="103" t="s">
        <v>104</v>
      </c>
      <c r="B96" s="103">
        <f t="shared" si="1"/>
        <v>41844</v>
      </c>
      <c r="C96" s="78" t="s">
        <v>219</v>
      </c>
      <c r="D96" s="78">
        <v>183</v>
      </c>
      <c r="E96" s="78">
        <v>1</v>
      </c>
      <c r="F96" s="78">
        <v>6</v>
      </c>
      <c r="G96" s="78">
        <v>3</v>
      </c>
    </row>
    <row r="97" spans="1:7" ht="14.25">
      <c r="A97" s="103" t="s">
        <v>104</v>
      </c>
      <c r="B97" s="103">
        <f t="shared" si="1"/>
        <v>41844</v>
      </c>
      <c r="C97" s="78" t="s">
        <v>220</v>
      </c>
      <c r="D97" s="78">
        <v>364</v>
      </c>
      <c r="E97" s="78">
        <v>150</v>
      </c>
      <c r="F97" s="78">
        <v>147</v>
      </c>
      <c r="G97" s="78">
        <v>70</v>
      </c>
    </row>
    <row r="98" spans="1:7" ht="14.25">
      <c r="A98" s="103" t="s">
        <v>104</v>
      </c>
      <c r="B98" s="103">
        <f t="shared" si="1"/>
        <v>41844</v>
      </c>
      <c r="C98" s="78" t="s">
        <v>221</v>
      </c>
      <c r="D98" s="78">
        <v>387</v>
      </c>
      <c r="E98" s="78">
        <v>6</v>
      </c>
      <c r="F98" s="78"/>
      <c r="G98" s="78"/>
    </row>
    <row r="99" spans="1:7" ht="14.25">
      <c r="A99" s="103" t="s">
        <v>104</v>
      </c>
      <c r="B99" s="103">
        <f t="shared" si="1"/>
        <v>41844</v>
      </c>
      <c r="C99" s="78" t="s">
        <v>222</v>
      </c>
      <c r="D99" s="78">
        <v>390</v>
      </c>
      <c r="E99" s="78">
        <v>4</v>
      </c>
      <c r="F99" s="78"/>
      <c r="G99" s="78"/>
    </row>
    <row r="100" spans="1:7" ht="14.25">
      <c r="A100" s="103" t="s">
        <v>104</v>
      </c>
      <c r="B100" s="103">
        <f t="shared" si="1"/>
        <v>41844</v>
      </c>
      <c r="C100" s="78" t="s">
        <v>223</v>
      </c>
      <c r="D100" s="78">
        <v>457</v>
      </c>
      <c r="E100" s="78">
        <v>27</v>
      </c>
      <c r="F100" s="78">
        <v>17</v>
      </c>
      <c r="G100" s="78">
        <v>11</v>
      </c>
    </row>
    <row r="101" spans="1:7" ht="14.25">
      <c r="A101" s="103" t="s">
        <v>104</v>
      </c>
      <c r="B101" s="103">
        <f t="shared" si="1"/>
        <v>41844</v>
      </c>
      <c r="C101" s="78" t="s">
        <v>224</v>
      </c>
      <c r="D101" s="78">
        <v>451</v>
      </c>
      <c r="E101" s="78"/>
      <c r="F101" s="78"/>
      <c r="G101" s="78">
        <v>1</v>
      </c>
    </row>
    <row r="102" spans="1:7" ht="14.25">
      <c r="A102" s="103" t="s">
        <v>104</v>
      </c>
      <c r="B102" s="103">
        <f t="shared" si="1"/>
        <v>41844</v>
      </c>
      <c r="C102" s="78" t="s">
        <v>225</v>
      </c>
      <c r="D102" s="78">
        <v>421</v>
      </c>
      <c r="E102" s="78">
        <v>10</v>
      </c>
      <c r="F102" s="78">
        <v>39</v>
      </c>
      <c r="G102" s="78">
        <v>46</v>
      </c>
    </row>
    <row r="103" spans="1:7" ht="14.25">
      <c r="A103" s="103" t="s">
        <v>104</v>
      </c>
      <c r="B103" s="103">
        <f t="shared" si="1"/>
        <v>41844</v>
      </c>
      <c r="C103" s="78" t="s">
        <v>226</v>
      </c>
      <c r="D103" s="78">
        <v>404</v>
      </c>
      <c r="E103" s="78"/>
      <c r="F103" s="78">
        <v>3</v>
      </c>
      <c r="G103" s="78"/>
    </row>
    <row r="104" spans="1:7" ht="14.25">
      <c r="A104" s="103" t="s">
        <v>104</v>
      </c>
      <c r="B104" s="103">
        <f t="shared" si="1"/>
        <v>41844</v>
      </c>
      <c r="C104" s="78" t="s">
        <v>227</v>
      </c>
      <c r="D104" s="78">
        <v>394</v>
      </c>
      <c r="E104" s="78"/>
      <c r="F104" s="78">
        <v>11</v>
      </c>
      <c r="G104" s="78"/>
    </row>
    <row r="105" spans="1:7" ht="14.25">
      <c r="A105" s="103" t="s">
        <v>104</v>
      </c>
      <c r="B105" s="103">
        <f t="shared" si="1"/>
        <v>41844</v>
      </c>
      <c r="C105" s="78" t="s">
        <v>228</v>
      </c>
      <c r="D105" s="78">
        <v>719</v>
      </c>
      <c r="E105" s="78">
        <v>2</v>
      </c>
      <c r="F105" s="78">
        <v>5</v>
      </c>
      <c r="G105" s="78">
        <v>4</v>
      </c>
    </row>
    <row r="106" spans="1:7" ht="14.25">
      <c r="A106" s="103" t="s">
        <v>104</v>
      </c>
      <c r="B106" s="103">
        <f t="shared" si="1"/>
        <v>41844</v>
      </c>
      <c r="C106" s="78" t="s">
        <v>229</v>
      </c>
      <c r="D106" s="78">
        <v>5196</v>
      </c>
      <c r="E106" s="78">
        <v>1</v>
      </c>
      <c r="F106" s="78"/>
      <c r="G106" s="78"/>
    </row>
    <row r="107" spans="1:7" ht="14.25">
      <c r="A107" s="103" t="s">
        <v>104</v>
      </c>
      <c r="B107" s="103">
        <f t="shared" si="1"/>
        <v>41844</v>
      </c>
      <c r="C107" s="78" t="s">
        <v>230</v>
      </c>
      <c r="D107" s="78">
        <v>613</v>
      </c>
      <c r="E107" s="78">
        <v>30</v>
      </c>
      <c r="F107" s="78">
        <v>17</v>
      </c>
      <c r="G107" s="78">
        <v>1</v>
      </c>
    </row>
    <row r="108" spans="1:7" ht="14.25">
      <c r="A108" s="103" t="s">
        <v>104</v>
      </c>
      <c r="B108" s="103">
        <f t="shared" si="1"/>
        <v>41844</v>
      </c>
      <c r="C108" s="78" t="s">
        <v>231</v>
      </c>
      <c r="D108" s="78">
        <v>611</v>
      </c>
      <c r="E108" s="78">
        <v>1</v>
      </c>
      <c r="F108" s="78"/>
      <c r="G108" s="78"/>
    </row>
    <row r="109" spans="1:7" ht="14.25">
      <c r="A109" s="103" t="s">
        <v>104</v>
      </c>
      <c r="B109" s="103">
        <f t="shared" si="1"/>
        <v>41844</v>
      </c>
      <c r="C109" s="78" t="s">
        <v>232</v>
      </c>
      <c r="D109" s="78">
        <v>2395</v>
      </c>
      <c r="E109" s="78">
        <v>2</v>
      </c>
      <c r="F109" s="78"/>
      <c r="G109" s="78"/>
    </row>
    <row r="110" spans="1:7" ht="14.25">
      <c r="A110" s="103" t="s">
        <v>104</v>
      </c>
      <c r="B110" s="103">
        <f t="shared" si="1"/>
        <v>41844</v>
      </c>
      <c r="C110" s="78" t="s">
        <v>233</v>
      </c>
      <c r="D110" s="78">
        <v>2393</v>
      </c>
      <c r="E110" s="78"/>
      <c r="F110" s="78">
        <v>1</v>
      </c>
      <c r="G110" s="78">
        <v>1</v>
      </c>
    </row>
    <row r="111" spans="1:7" ht="14.25">
      <c r="A111" s="103" t="s">
        <v>104</v>
      </c>
      <c r="B111" s="103">
        <f t="shared" si="1"/>
        <v>41844</v>
      </c>
      <c r="C111" s="78" t="s">
        <v>234</v>
      </c>
      <c r="D111" s="78">
        <v>618</v>
      </c>
      <c r="E111" s="78">
        <v>3</v>
      </c>
      <c r="F111" s="78">
        <v>1</v>
      </c>
      <c r="G111" s="78"/>
    </row>
    <row r="112" spans="1:7" ht="14.25">
      <c r="A112" s="103" t="s">
        <v>104</v>
      </c>
      <c r="B112" s="103">
        <f t="shared" si="1"/>
        <v>41844</v>
      </c>
      <c r="C112" s="78" t="s">
        <v>235</v>
      </c>
      <c r="D112" s="78">
        <v>619</v>
      </c>
      <c r="E112" s="78"/>
      <c r="F112" s="78"/>
      <c r="G112" s="78">
        <v>3</v>
      </c>
    </row>
    <row r="113" spans="1:7" ht="14.25">
      <c r="A113" s="103" t="s">
        <v>104</v>
      </c>
      <c r="B113" s="103">
        <f t="shared" si="1"/>
        <v>41844</v>
      </c>
      <c r="C113" s="78" t="s">
        <v>236</v>
      </c>
      <c r="D113" s="78">
        <v>623</v>
      </c>
      <c r="E113" s="78"/>
      <c r="F113" s="78"/>
      <c r="G113" s="78">
        <v>3</v>
      </c>
    </row>
    <row r="114" spans="1:7" ht="14.25">
      <c r="A114" s="103" t="s">
        <v>104</v>
      </c>
      <c r="B114" s="103">
        <f t="shared" si="1"/>
        <v>41844</v>
      </c>
      <c r="C114" s="78" t="s">
        <v>237</v>
      </c>
      <c r="D114" s="78">
        <v>520</v>
      </c>
      <c r="E114" s="78"/>
      <c r="F114" s="78"/>
      <c r="G114" s="78">
        <v>1</v>
      </c>
    </row>
    <row r="115" spans="1:7" ht="14.25">
      <c r="A115" s="103" t="s">
        <v>104</v>
      </c>
      <c r="B115" s="103">
        <f t="shared" si="1"/>
        <v>41844</v>
      </c>
      <c r="C115" s="78" t="s">
        <v>238</v>
      </c>
      <c r="D115" s="78">
        <v>518</v>
      </c>
      <c r="E115" s="78"/>
      <c r="F115" s="78"/>
      <c r="G115" s="78">
        <v>1</v>
      </c>
    </row>
    <row r="116" spans="1:7" ht="14.25">
      <c r="A116" s="103" t="s">
        <v>104</v>
      </c>
      <c r="B116" s="103">
        <f t="shared" si="1"/>
        <v>41844</v>
      </c>
      <c r="C116" s="78" t="s">
        <v>239</v>
      </c>
      <c r="D116" s="78">
        <v>519</v>
      </c>
      <c r="E116" s="78">
        <v>1</v>
      </c>
      <c r="F116" s="78"/>
      <c r="G116" s="78"/>
    </row>
    <row r="117" spans="1:7" ht="14.25">
      <c r="A117" s="103" t="s">
        <v>104</v>
      </c>
      <c r="B117" s="103">
        <f t="shared" si="1"/>
        <v>41844</v>
      </c>
      <c r="C117" s="78" t="s">
        <v>240</v>
      </c>
      <c r="D117" s="78">
        <v>2517</v>
      </c>
      <c r="E117" s="78">
        <v>1</v>
      </c>
      <c r="F117" s="78">
        <v>4</v>
      </c>
      <c r="G117" s="78">
        <v>1</v>
      </c>
    </row>
    <row r="118" spans="1:7" ht="14.25">
      <c r="A118" s="103" t="s">
        <v>104</v>
      </c>
      <c r="B118" s="103">
        <f t="shared" si="1"/>
        <v>41844</v>
      </c>
      <c r="C118" s="78" t="s">
        <v>241</v>
      </c>
      <c r="D118" s="78">
        <v>847</v>
      </c>
      <c r="E118" s="78"/>
      <c r="F118" s="78">
        <v>1</v>
      </c>
      <c r="G118" s="78"/>
    </row>
    <row r="119" spans="1:7" ht="14.25">
      <c r="A119" s="103" t="s">
        <v>104</v>
      </c>
      <c r="B119" s="103">
        <f t="shared" si="1"/>
        <v>41844</v>
      </c>
      <c r="C119" s="78" t="s">
        <v>242</v>
      </c>
      <c r="D119" s="78">
        <v>819</v>
      </c>
      <c r="E119" s="78">
        <v>5</v>
      </c>
      <c r="F119" s="78">
        <v>4</v>
      </c>
      <c r="G119" s="78">
        <v>6</v>
      </c>
    </row>
    <row r="120" spans="1:7" ht="14.25">
      <c r="A120" s="103" t="s">
        <v>104</v>
      </c>
      <c r="B120" s="103">
        <f t="shared" si="1"/>
        <v>41844</v>
      </c>
      <c r="C120" s="78" t="s">
        <v>243</v>
      </c>
      <c r="D120" s="78">
        <v>807</v>
      </c>
      <c r="E120" s="78">
        <v>35</v>
      </c>
      <c r="F120" s="78">
        <v>91</v>
      </c>
      <c r="G120" s="78">
        <v>111</v>
      </c>
    </row>
    <row r="121" spans="1:7" ht="14.25">
      <c r="A121" s="103" t="s">
        <v>104</v>
      </c>
      <c r="B121" s="103">
        <f t="shared" si="1"/>
        <v>41844</v>
      </c>
      <c r="C121" s="78" t="s">
        <v>244</v>
      </c>
      <c r="D121" s="78">
        <v>831</v>
      </c>
      <c r="E121" s="78"/>
      <c r="F121" s="78">
        <v>1</v>
      </c>
      <c r="G121" s="78">
        <v>3</v>
      </c>
    </row>
    <row r="122" spans="1:7" ht="14.25">
      <c r="A122" s="103" t="s">
        <v>104</v>
      </c>
      <c r="B122" s="103">
        <f t="shared" si="1"/>
        <v>41844</v>
      </c>
      <c r="C122" s="78" t="s">
        <v>245</v>
      </c>
      <c r="D122" s="78">
        <v>757</v>
      </c>
      <c r="E122" s="78">
        <v>11</v>
      </c>
      <c r="F122" s="78">
        <v>9</v>
      </c>
      <c r="G122" s="78">
        <v>4</v>
      </c>
    </row>
    <row r="123" spans="1:7" ht="14.25">
      <c r="A123" s="103" t="s">
        <v>104</v>
      </c>
      <c r="B123" s="103">
        <f t="shared" si="1"/>
        <v>41844</v>
      </c>
      <c r="C123" s="78" t="s">
        <v>246</v>
      </c>
      <c r="D123" s="78">
        <v>801</v>
      </c>
      <c r="E123" s="78">
        <v>2</v>
      </c>
      <c r="F123" s="78"/>
      <c r="G123" s="78"/>
    </row>
    <row r="124" spans="1:7" ht="14.25">
      <c r="A124" s="103" t="s">
        <v>104</v>
      </c>
      <c r="B124" s="103">
        <f t="shared" si="1"/>
        <v>41844</v>
      </c>
      <c r="C124" s="78" t="s">
        <v>247</v>
      </c>
      <c r="D124" s="78">
        <v>837</v>
      </c>
      <c r="E124" s="78"/>
      <c r="F124" s="78"/>
      <c r="G124" s="78">
        <v>3</v>
      </c>
    </row>
    <row r="125" spans="1:7" ht="14.25">
      <c r="A125" s="103" t="s">
        <v>104</v>
      </c>
      <c r="B125" s="103">
        <f t="shared" si="1"/>
        <v>41844</v>
      </c>
      <c r="C125" s="78" t="s">
        <v>248</v>
      </c>
      <c r="D125" s="78">
        <v>753</v>
      </c>
      <c r="E125" s="78">
        <v>2</v>
      </c>
      <c r="F125" s="78"/>
      <c r="G125" s="78">
        <v>10</v>
      </c>
    </row>
    <row r="126" spans="1:7" ht="14.25">
      <c r="A126" s="103" t="s">
        <v>104</v>
      </c>
      <c r="B126" s="103">
        <f t="shared" si="1"/>
        <v>41844</v>
      </c>
      <c r="C126" s="78" t="s">
        <v>249</v>
      </c>
      <c r="D126" s="78">
        <v>669</v>
      </c>
      <c r="E126" s="78">
        <v>3</v>
      </c>
      <c r="F126" s="78"/>
      <c r="G126" s="78"/>
    </row>
    <row r="127" spans="1:7" ht="14.25">
      <c r="A127" s="103" t="s">
        <v>104</v>
      </c>
      <c r="B127" s="103">
        <f t="shared" si="1"/>
        <v>41844</v>
      </c>
      <c r="C127" s="78" t="s">
        <v>250</v>
      </c>
      <c r="D127" s="78">
        <v>682</v>
      </c>
      <c r="E127" s="78">
        <v>1</v>
      </c>
      <c r="F127" s="78"/>
      <c r="G127" s="78"/>
    </row>
    <row r="128" spans="1:7" ht="14.25">
      <c r="A128" s="103" t="s">
        <v>104</v>
      </c>
      <c r="B128" s="103">
        <f t="shared" si="1"/>
        <v>41844</v>
      </c>
      <c r="C128" s="78" t="s">
        <v>251</v>
      </c>
      <c r="D128" s="78">
        <v>3170</v>
      </c>
      <c r="E128" s="78">
        <v>1</v>
      </c>
      <c r="F128" s="78"/>
      <c r="G128" s="78"/>
    </row>
    <row r="129" spans="1:7" ht="14.25">
      <c r="A129" s="103" t="s">
        <v>104</v>
      </c>
      <c r="B129" s="103">
        <f t="shared" si="1"/>
        <v>41844</v>
      </c>
      <c r="C129" s="78" t="s">
        <v>252</v>
      </c>
      <c r="D129" s="78">
        <v>3206</v>
      </c>
      <c r="E129" s="78">
        <v>1</v>
      </c>
      <c r="F129" s="78"/>
      <c r="G129" s="78"/>
    </row>
    <row r="130" spans="3:7" ht="14.25">
      <c r="C130" s="78" t="s">
        <v>253</v>
      </c>
      <c r="D130" s="78">
        <v>892</v>
      </c>
      <c r="E130" s="78">
        <v>60</v>
      </c>
      <c r="F130" s="78">
        <v>4</v>
      </c>
      <c r="G130" s="78">
        <v>32</v>
      </c>
    </row>
    <row r="131" spans="3:7" ht="14.25">
      <c r="C131" s="78" t="s">
        <v>254</v>
      </c>
      <c r="D131" s="78">
        <v>918</v>
      </c>
      <c r="E131" s="78">
        <v>1</v>
      </c>
      <c r="F131" s="78">
        <v>1</v>
      </c>
      <c r="G131" s="78"/>
    </row>
    <row r="132" spans="3:7" ht="14.25">
      <c r="C132" s="78" t="s">
        <v>255</v>
      </c>
      <c r="D132" s="78">
        <v>933</v>
      </c>
      <c r="E132" s="78">
        <v>8</v>
      </c>
      <c r="F132" s="78">
        <v>3</v>
      </c>
      <c r="G132" s="78">
        <v>2</v>
      </c>
    </row>
    <row r="133" spans="3:7" ht="14.25">
      <c r="C133" s="78" t="s">
        <v>256</v>
      </c>
      <c r="D133" s="78">
        <v>906</v>
      </c>
      <c r="E133" s="78">
        <v>15</v>
      </c>
      <c r="F133" s="78">
        <v>70</v>
      </c>
      <c r="G133" s="78">
        <v>69</v>
      </c>
    </row>
    <row r="134" spans="3:7" ht="14.25">
      <c r="C134" s="78"/>
      <c r="D134" s="78"/>
      <c r="E134" s="78"/>
      <c r="F134" s="78"/>
      <c r="G134" s="78"/>
    </row>
    <row r="135" spans="3:7" ht="14.25">
      <c r="C135" s="78"/>
      <c r="D135" s="78"/>
      <c r="E135" s="78"/>
      <c r="F135" s="78"/>
      <c r="G135" s="78"/>
    </row>
    <row r="136" spans="3:7" ht="15.75">
      <c r="C136" s="78"/>
      <c r="D136" s="78"/>
      <c r="E136" s="78"/>
      <c r="F136" s="78"/>
      <c r="G136" s="78"/>
    </row>
    <row r="137" spans="3:7" ht="14.25">
      <c r="C137" s="78"/>
      <c r="D137" s="78"/>
      <c r="E137" s="78"/>
      <c r="F137" s="78"/>
      <c r="G137" s="78"/>
    </row>
    <row r="138" spans="3:7" ht="14.25">
      <c r="C138" s="78"/>
      <c r="D138" s="78"/>
      <c r="E138" s="78"/>
      <c r="F138" s="78"/>
      <c r="G138" s="78"/>
    </row>
    <row r="139" spans="3:7" ht="14.25">
      <c r="C139" s="78"/>
      <c r="D139" s="78"/>
      <c r="E139" s="78"/>
      <c r="F139" s="78"/>
      <c r="G139" s="78"/>
    </row>
    <row r="140" spans="3:7" ht="14.25">
      <c r="C140" s="78"/>
      <c r="D140" s="78"/>
      <c r="E140" s="78"/>
      <c r="F140" s="78"/>
      <c r="G140" s="78"/>
    </row>
    <row r="141" spans="3:7" ht="14.25">
      <c r="C141" s="78"/>
      <c r="D141" s="78"/>
      <c r="E141" s="78"/>
      <c r="F141" s="78"/>
      <c r="G141" s="78"/>
    </row>
    <row r="142" spans="3:7" ht="14.25">
      <c r="C142" s="78"/>
      <c r="D142" s="78"/>
      <c r="E142" s="78"/>
      <c r="F142" s="78"/>
      <c r="G142" s="78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2012-12-07T10:59:00Z</cp:lastPrinted>
  <dcterms:created xsi:type="dcterms:W3CDTF">2006-11-24T10:55:07Z</dcterms:created>
  <dcterms:modified xsi:type="dcterms:W3CDTF">2015-04-22T15:27:46Z</dcterms:modified>
  <cp:category/>
  <cp:version/>
  <cp:contentType/>
  <cp:contentStatus/>
  <cp:revision>1</cp:revision>
</cp:coreProperties>
</file>