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520" windowHeight="11730" activeTab="0"/>
  </bookViews>
  <sheets>
    <sheet name="fiche envoi_06162600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O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</commentList>
</comments>
</file>

<file path=xl/sharedStrings.xml><?xml version="1.0" encoding="utf-8"?>
<sst xmlns="http://schemas.openxmlformats.org/spreadsheetml/2006/main" count="606" uniqueCount="272">
  <si>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</si>
  <si>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</si>
  <si>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</si>
  <si>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</si>
  <si>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</si>
  <si>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</si>
  <si>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</si>
  <si>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</si>
  <si>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</si>
  <si>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</si>
  <si>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</si>
  <si>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</si>
  <si>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</si>
  <si>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</si>
  <si>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</si>
  <si>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</si>
  <si>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</si>
  <si>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</si>
  <si>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</si>
  <si>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</si>
  <si>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</si>
  <si>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</si>
  <si>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</si>
  <si>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</si>
  <si>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</si>
  <si>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</si>
  <si>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</si>
  <si>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</si>
  <si>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</si>
  <si>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</si>
  <si>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</si>
  <si>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</si>
  <si>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</si>
  <si>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</si>
  <si>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</si>
  <si>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</si>
  <si>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</si>
  <si>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</si>
  <si>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</si>
  <si>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</si>
  <si>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</si>
  <si>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</si>
  <si>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</si>
  <si>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</si>
  <si>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</si>
  <si>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</si>
  <si>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</si>
  <si>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</si>
  <si>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</si>
  <si>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</si>
  <si>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</si>
  <si>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</si>
  <si>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</si>
  <si>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</si>
  <si>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</si>
  <si>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</si>
  <si>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</si>
  <si>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</si>
  <si>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</si>
  <si>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</si>
  <si>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</si>
  <si>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</si>
  <si>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</si>
  <si>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</si>
  <si>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</si>
  <si>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</si>
  <si>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</si>
  <si>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</si>
  <si>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</si>
  <si>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</si>
  <si>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</si>
  <si>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</si>
  <si>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</si>
  <si>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</si>
  <si>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</si>
  <si>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</si>
  <si>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</si>
  <si>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</si>
  <si>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</si>
  <si>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</si>
  <si>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</si>
  <si>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</si>
  <si>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</si>
  <si>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</si>
  <si>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</si>
  <si>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</si>
  <si>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</si>
  <si>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</si>
  <si>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</si>
  <si>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</si>
  <si>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</si>
  <si>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</si>
  <si>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</si>
  <si>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</si>
  <si>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</si>
  <si>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</si>
  <si>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</si>
  <si>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</si>
  <si>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</si>
  <si>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</si>
  <si>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</si>
  <si>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</si>
  <si>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</si>
  <si>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</si>
  <si>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PACA</t>
  </si>
  <si>
    <t>06162600</t>
  </si>
  <si>
    <t>Durance</t>
  </si>
  <si>
    <t>La Roque d'Anthéron</t>
  </si>
  <si>
    <t>844300.699</t>
  </si>
  <si>
    <t>1861194.984</t>
  </si>
  <si>
    <t>RCS</t>
  </si>
  <si>
    <t>844323.753</t>
  </si>
  <si>
    <t>1861203.381</t>
  </si>
  <si>
    <t>844093.568</t>
  </si>
  <si>
    <t>1861398.289</t>
  </si>
  <si>
    <t>Provence Alpes Cote d'Azur</t>
  </si>
  <si>
    <t>890611.1</t>
  </si>
  <si>
    <t>6292991.19</t>
  </si>
  <si>
    <t>890382.84</t>
  </si>
  <si>
    <t>6293187.85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</si>
  <si>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</si>
  <si>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</si>
  <si>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</si>
  <si>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</si>
  <si>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</si>
  <si>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</si>
  <si>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</si>
  <si>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</si>
  <si>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</si>
  <si>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</si>
  <si>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</si>
  <si>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</si>
  <si>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</si>
  <si>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</si>
  <si>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</si>
  <si>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</si>
  <si>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</si>
  <si>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</si>
  <si>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</si>
  <si>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</si>
  <si>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</si>
  <si>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</si>
  <si>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</si>
  <si>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</si>
  <si>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</si>
  <si>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</si>
  <si>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</si>
  <si>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</si>
  <si>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</si>
  <si>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</si>
  <si>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</si>
  <si>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</si>
  <si>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</si>
  <si>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</si>
  <si>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</si>
  <si>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</si>
  <si>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</si>
  <si>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</si>
  <si>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</si>
  <si>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</si>
  <si>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</si>
  <si>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</si>
  <si>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</si>
  <si>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</si>
  <si>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</si>
  <si>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</si>
  <si>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</si>
  <si>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</si>
  <si>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</si>
  <si>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</si>
  <si>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</si>
  <si>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</si>
  <si>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</si>
  <si>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</si>
  <si>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</si>
  <si>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</si>
  <si>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</si>
  <si>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</si>
  <si>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</si>
  <si>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</si>
  <si>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</si>
  <si>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</si>
  <si>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</si>
  <si>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</si>
  <si>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</si>
  <si>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Phase A</t>
  </si>
  <si>
    <t xml:space="preserve"> -</t>
  </si>
  <si>
    <t xml:space="preserve"> - </t>
  </si>
  <si>
    <t>P2</t>
  </si>
  <si>
    <t>P3</t>
  </si>
  <si>
    <t>P4</t>
  </si>
  <si>
    <t>P5</t>
  </si>
  <si>
    <t>Phase B</t>
  </si>
  <si>
    <t>P6</t>
  </si>
  <si>
    <t>P7</t>
  </si>
  <si>
    <t>P8</t>
  </si>
  <si>
    <t>P9</t>
  </si>
  <si>
    <t>Phase 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</si>
  <si>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</si>
  <si>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</si>
  <si>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</si>
  <si>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</si>
  <si>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</si>
  <si>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</si>
  <si>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</si>
  <si>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</si>
  <si>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</si>
  <si>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</si>
  <si>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</si>
  <si>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</si>
  <si>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</si>
  <si>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</si>
  <si>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</si>
  <si>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</si>
  <si>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</si>
  <si>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</si>
  <si>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</si>
  <si>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</si>
  <si>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</si>
  <si>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</si>
  <si>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</si>
  <si>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</si>
  <si>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</si>
  <si>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</si>
  <si>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</si>
  <si>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</si>
  <si>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Hydropsyche</t>
  </si>
  <si>
    <t>Agraylea</t>
  </si>
  <si>
    <t>Hydroptila</t>
  </si>
  <si>
    <t>Athripsodes</t>
  </si>
  <si>
    <t>Ceraclea</t>
  </si>
  <si>
    <t>Mystacides</t>
  </si>
  <si>
    <t>Setodes</t>
  </si>
  <si>
    <t>Polycentropus</t>
  </si>
  <si>
    <r>
      <t xml:space="preserve">Baetidae </t>
    </r>
    <r>
      <rPr>
        <sz val="8.5"/>
        <color indexed="8"/>
        <rFont val="Arial"/>
        <family val="2"/>
      </rPr>
      <t>(larvules et/ou abimés)</t>
    </r>
  </si>
  <si>
    <t>Baetis</t>
  </si>
  <si>
    <t>Centroptilum</t>
  </si>
  <si>
    <t>Cloeon</t>
  </si>
  <si>
    <t xml:space="preserve">Procloeon </t>
  </si>
  <si>
    <t>Caenis</t>
  </si>
  <si>
    <r>
      <t xml:space="preserve">Heptageniidae </t>
    </r>
    <r>
      <rPr>
        <sz val="8.5"/>
        <color indexed="8"/>
        <rFont val="Arial"/>
        <family val="2"/>
      </rPr>
      <t>larvules et/ou abimés</t>
    </r>
  </si>
  <si>
    <t>Ecdyonurus</t>
  </si>
  <si>
    <t>Heptagenia</t>
  </si>
  <si>
    <t>Choroterpes</t>
  </si>
  <si>
    <t>Ephoron</t>
  </si>
  <si>
    <t>Micronecta</t>
  </si>
  <si>
    <t>Dryops</t>
  </si>
  <si>
    <t>sF. Hydroporinae</t>
  </si>
  <si>
    <t>Normandia</t>
  </si>
  <si>
    <t>Haliplus</t>
  </si>
  <si>
    <t>Peltodytes</t>
  </si>
  <si>
    <t>Ochthebius</t>
  </si>
  <si>
    <t>sF. Hydrophilinae</t>
  </si>
  <si>
    <t>Athericidae</t>
  </si>
  <si>
    <t>Ceratopogonidae</t>
  </si>
  <si>
    <t>Chironomidae</t>
  </si>
  <si>
    <t>Culicidae</t>
  </si>
  <si>
    <t>Limoniidae</t>
  </si>
  <si>
    <t>Simuliidae</t>
  </si>
  <si>
    <t>Tipulidae</t>
  </si>
  <si>
    <t>Calopteryx</t>
  </si>
  <si>
    <t>Ostracoda</t>
  </si>
  <si>
    <t>Cladocera</t>
  </si>
  <si>
    <t>Gammarus</t>
  </si>
  <si>
    <t>Asellidae</t>
  </si>
  <si>
    <t>Potamopyrgus</t>
  </si>
  <si>
    <t>Dugesiidae</t>
  </si>
  <si>
    <t>Planariidae</t>
  </si>
  <si>
    <t>OLIGOCHETES</t>
  </si>
  <si>
    <t>HYDRACARIENS</t>
  </si>
  <si>
    <t>Prostoma</t>
  </si>
  <si>
    <t>Coenagrionidae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</si>
</sst>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ang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8.5"/>
      <color indexed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MS Sans Serif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9" fontId="0" fillId="0" borderId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7">
    <xf numFmtId="0" fontId="0" fillId="0" borderId="0" xfId="0" applyAlignment="1">
      <alignment/>
    </xf>
    <xf numFmtId="0" fontId="0" fillId="0" borderId="0" xfId="53" applyFont="1" applyFill="1" applyAlignment="1" applyProtection="1">
      <alignment vertical="center"/>
      <protection/>
    </xf>
    <xf numFmtId="0" fontId="0" fillId="0" borderId="0" xfId="53" applyFont="1" applyFill="1" applyAlignment="1" applyProtection="1">
      <alignment horizontal="center" vertical="center"/>
      <protection/>
    </xf>
    <xf numFmtId="0" fontId="0" fillId="0" borderId="0" xfId="53" applyFont="1" applyProtection="1">
      <alignment/>
      <protection/>
    </xf>
    <xf numFmtId="0" fontId="21" fillId="0" borderId="0" xfId="53" applyFont="1" applyFill="1" applyAlignment="1" applyProtection="1">
      <alignment horizontal="left" vertical="center"/>
      <protection/>
    </xf>
    <xf numFmtId="0" fontId="22" fillId="0" borderId="0" xfId="53" applyFont="1" applyFill="1" applyAlignment="1" applyProtection="1">
      <alignment vertical="center"/>
      <protection/>
    </xf>
    <xf numFmtId="0" fontId="23" fillId="0" borderId="10" xfId="54" applyFont="1" applyFill="1" applyBorder="1" applyAlignment="1" applyProtection="1">
      <alignment horizontal="center"/>
      <protection/>
    </xf>
    <xf numFmtId="0" fontId="23" fillId="0" borderId="11" xfId="54" applyFont="1" applyFill="1" applyBorder="1" applyAlignment="1" applyProtection="1">
      <alignment horizontal="center"/>
      <protection/>
    </xf>
    <xf numFmtId="0" fontId="23" fillId="0" borderId="12" xfId="54" applyFont="1" applyFill="1" applyBorder="1" applyAlignment="1" applyProtection="1">
      <alignment horizont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3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24" borderId="0" xfId="53" applyFont="1" applyFill="1" applyBorder="1" applyAlignment="1" applyProtection="1">
      <alignment vertical="center"/>
      <protection/>
    </xf>
    <xf numFmtId="0" fontId="22" fillId="0" borderId="0" xfId="53" applyFont="1" applyFill="1" applyBorder="1" applyAlignment="1" applyProtection="1">
      <alignment vertical="center"/>
      <protection/>
    </xf>
    <xf numFmtId="0" fontId="27" fillId="24" borderId="15" xfId="53" applyFont="1" applyFill="1" applyBorder="1" applyAlignment="1" applyProtection="1">
      <alignment horizontal="left" vertical="center"/>
      <protection/>
    </xf>
    <xf numFmtId="0" fontId="24" fillId="24" borderId="16" xfId="53" applyFont="1" applyFill="1" applyBorder="1" applyAlignment="1" applyProtection="1">
      <alignment vertical="center"/>
      <protection/>
    </xf>
    <xf numFmtId="0" fontId="0" fillId="24" borderId="16" xfId="53" applyFont="1" applyFill="1" applyBorder="1" applyAlignment="1" applyProtection="1">
      <alignment vertical="center"/>
      <protection/>
    </xf>
    <xf numFmtId="0" fontId="28" fillId="24" borderId="17" xfId="53" applyFont="1" applyFill="1" applyBorder="1" applyAlignment="1" applyProtection="1">
      <alignment horizontal="center" vertical="center"/>
      <protection/>
    </xf>
    <xf numFmtId="0" fontId="23" fillId="0" borderId="13" xfId="54" applyFont="1" applyFill="1" applyBorder="1" applyAlignment="1" applyProtection="1">
      <alignment horizontal="left"/>
      <protection/>
    </xf>
    <xf numFmtId="0" fontId="23" fillId="0" borderId="0" xfId="54" applyFont="1" applyFill="1" applyBorder="1" applyAlignment="1" applyProtection="1">
      <alignment horizontal="left"/>
      <protection/>
    </xf>
    <xf numFmtId="0" fontId="27" fillId="24" borderId="18" xfId="53" applyFont="1" applyFill="1" applyBorder="1" applyAlignment="1" applyProtection="1">
      <alignment horizontal="left" vertical="center"/>
      <protection/>
    </xf>
    <xf numFmtId="0" fontId="0" fillId="24" borderId="0" xfId="53" applyFont="1" applyFill="1" applyBorder="1" applyAlignment="1" applyProtection="1">
      <alignment vertical="center"/>
      <protection/>
    </xf>
    <xf numFmtId="0" fontId="28" fillId="24" borderId="19" xfId="53" applyFont="1" applyFill="1" applyBorder="1" applyAlignment="1" applyProtection="1">
      <alignment horizontal="center" vertical="center"/>
      <protection/>
    </xf>
    <xf numFmtId="0" fontId="27" fillId="24" borderId="20" xfId="53" applyFont="1" applyFill="1" applyBorder="1" applyAlignment="1" applyProtection="1">
      <alignment horizontal="left" vertical="center"/>
      <protection/>
    </xf>
    <xf numFmtId="0" fontId="24" fillId="24" borderId="21" xfId="53" applyFont="1" applyFill="1" applyBorder="1" applyAlignment="1" applyProtection="1">
      <alignment vertical="center"/>
      <protection/>
    </xf>
    <xf numFmtId="0" fontId="0" fillId="24" borderId="21" xfId="53" applyFont="1" applyFill="1" applyBorder="1" applyAlignment="1" applyProtection="1">
      <alignment vertical="center"/>
      <protection/>
    </xf>
    <xf numFmtId="0" fontId="28" fillId="24" borderId="22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3" fillId="0" borderId="14" xfId="53" applyFont="1" applyFill="1" applyBorder="1" applyAlignment="1" applyProtection="1">
      <alignment horizontal="center" vertical="center"/>
      <protection/>
    </xf>
    <xf numFmtId="0" fontId="30" fillId="0" borderId="0" xfId="53" applyFont="1" applyFill="1" applyBorder="1" applyAlignment="1" applyProtection="1">
      <alignment vertical="center"/>
      <protection/>
    </xf>
    <xf numFmtId="0" fontId="30" fillId="0" borderId="14" xfId="53" applyFont="1" applyFill="1" applyBorder="1" applyAlignment="1" applyProtection="1">
      <alignment vertical="center"/>
      <protection/>
    </xf>
    <xf numFmtId="0" fontId="31" fillId="21" borderId="0" xfId="53" applyFont="1" applyFill="1" applyBorder="1" applyAlignment="1" applyProtection="1">
      <alignment horizontal="center" vertical="center"/>
      <protection/>
    </xf>
    <xf numFmtId="0" fontId="31" fillId="21" borderId="0" xfId="53" applyFont="1" applyFill="1" applyBorder="1" applyAlignment="1" applyProtection="1">
      <alignment horizontal="center" vertical="center" wrapText="1"/>
      <protection/>
    </xf>
    <xf numFmtId="0" fontId="32" fillId="24" borderId="1" xfId="53" applyFont="1" applyFill="1" applyBorder="1" applyAlignment="1" applyProtection="1">
      <alignment horizontal="center" vertical="center"/>
      <protection/>
    </xf>
    <xf numFmtId="0" fontId="33" fillId="21" borderId="1" xfId="53" applyFont="1" applyFill="1" applyBorder="1" applyAlignment="1" applyProtection="1">
      <alignment horizontal="center" vertical="center"/>
      <protection locked="0"/>
    </xf>
    <xf numFmtId="1" fontId="33" fillId="21" borderId="1" xfId="53" applyNumberFormat="1" applyFont="1" applyFill="1" applyBorder="1" applyAlignment="1" applyProtection="1">
      <alignment horizontal="center" vertical="center"/>
      <protection locked="0"/>
    </xf>
    <xf numFmtId="0" fontId="33" fillId="21" borderId="1" xfId="53" applyFont="1" applyFill="1" applyBorder="1" applyAlignment="1" applyProtection="1">
      <alignment horizontal="center" vertical="center" wrapText="1"/>
      <protection locked="0"/>
    </xf>
    <xf numFmtId="0" fontId="22" fillId="0" borderId="0" xfId="53" applyFont="1" applyFill="1" applyAlignment="1" applyProtection="1">
      <alignment horizontal="center" vertical="center"/>
      <protection/>
    </xf>
    <xf numFmtId="0" fontId="23" fillId="0" borderId="13" xfId="54" applyFont="1" applyFill="1" applyBorder="1" applyAlignment="1" applyProtection="1">
      <alignment horizontal="center"/>
      <protection/>
    </xf>
    <xf numFmtId="0" fontId="21" fillId="0" borderId="0" xfId="53" applyFont="1" applyFill="1" applyAlignment="1" applyProtection="1">
      <alignment horizontal="center" vertical="center"/>
      <protection/>
    </xf>
    <xf numFmtId="0" fontId="21" fillId="6" borderId="1" xfId="53" applyFont="1" applyFill="1" applyBorder="1" applyAlignment="1" applyProtection="1">
      <alignment horizontal="center" vertical="center"/>
      <protection locked="0"/>
    </xf>
    <xf numFmtId="0" fontId="22" fillId="6" borderId="1" xfId="53" applyFont="1" applyFill="1" applyBorder="1" applyAlignment="1" applyProtection="1">
      <alignment horizontal="center" vertical="center"/>
      <protection locked="0"/>
    </xf>
    <xf numFmtId="0" fontId="23" fillId="0" borderId="13" xfId="53" applyFont="1" applyFill="1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vertical="center"/>
      <protection/>
    </xf>
    <xf numFmtId="0" fontId="23" fillId="0" borderId="14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4" fillId="24" borderId="17" xfId="53" applyFont="1" applyFill="1" applyBorder="1" applyAlignment="1" applyProtection="1">
      <alignment vertical="center"/>
      <protection/>
    </xf>
    <xf numFmtId="0" fontId="23" fillId="0" borderId="23" xfId="53" applyFont="1" applyFill="1" applyBorder="1" applyAlignment="1" applyProtection="1">
      <alignment vertical="center"/>
      <protection/>
    </xf>
    <xf numFmtId="0" fontId="23" fillId="0" borderId="24" xfId="53" applyFont="1" applyFill="1" applyBorder="1" applyAlignment="1" applyProtection="1">
      <alignment vertical="center"/>
      <protection/>
    </xf>
    <xf numFmtId="0" fontId="23" fillId="0" borderId="24" xfId="53" applyFont="1" applyBorder="1" applyProtection="1">
      <alignment/>
      <protection/>
    </xf>
    <xf numFmtId="0" fontId="23" fillId="0" borderId="25" xfId="53" applyFont="1" applyBorder="1" applyProtection="1">
      <alignment/>
      <protection/>
    </xf>
    <xf numFmtId="0" fontId="24" fillId="24" borderId="19" xfId="53" applyFont="1" applyFill="1" applyBorder="1" applyAlignment="1" applyProtection="1">
      <alignment vertical="center"/>
      <protection/>
    </xf>
    <xf numFmtId="0" fontId="34" fillId="0" borderId="0" xfId="53" applyFont="1" applyFill="1" applyAlignment="1" applyProtection="1">
      <alignment vertical="center"/>
      <protection/>
    </xf>
    <xf numFmtId="9" fontId="34" fillId="0" borderId="0" xfId="53" applyNumberFormat="1" applyFont="1" applyFill="1" applyAlignment="1" applyProtection="1">
      <alignment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24" fillId="24" borderId="22" xfId="53" applyFont="1" applyFill="1" applyBorder="1" applyAlignment="1" applyProtection="1">
      <alignment vertical="center"/>
      <protection/>
    </xf>
    <xf numFmtId="0" fontId="27" fillId="24" borderId="26" xfId="53" applyFont="1" applyFill="1" applyBorder="1" applyAlignment="1" applyProtection="1">
      <alignment horizontal="left" vertical="center"/>
      <protection/>
    </xf>
    <xf numFmtId="0" fontId="24" fillId="24" borderId="27" xfId="53" applyFont="1" applyFill="1" applyBorder="1" applyAlignment="1" applyProtection="1">
      <alignment horizontal="left" vertical="center"/>
      <protection/>
    </xf>
    <xf numFmtId="0" fontId="24" fillId="24" borderId="17" xfId="53" applyFont="1" applyFill="1" applyBorder="1" applyAlignment="1" applyProtection="1">
      <alignment horizontal="left" vertical="center"/>
      <protection/>
    </xf>
    <xf numFmtId="0" fontId="0" fillId="0" borderId="27" xfId="53" applyFont="1" applyFill="1" applyBorder="1" applyAlignment="1" applyProtection="1">
      <alignment vertical="center"/>
      <protection/>
    </xf>
    <xf numFmtId="0" fontId="0" fillId="0" borderId="28" xfId="53" applyFont="1" applyFill="1" applyBorder="1" applyAlignment="1" applyProtection="1">
      <alignment vertical="center"/>
      <protection/>
    </xf>
    <xf numFmtId="0" fontId="0" fillId="0" borderId="0" xfId="53" applyFont="1" applyAlignment="1" applyProtection="1">
      <alignment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35" fillId="20" borderId="0" xfId="53" applyFont="1" applyFill="1" applyBorder="1" applyAlignment="1" applyProtection="1">
      <alignment horizontal="center" vertical="center"/>
      <protection/>
    </xf>
    <xf numFmtId="0" fontId="32" fillId="24" borderId="1" xfId="53" applyFont="1" applyFill="1" applyBorder="1" applyAlignment="1" applyProtection="1">
      <alignment horizontal="center" vertical="center" wrapText="1"/>
      <protection/>
    </xf>
    <xf numFmtId="0" fontId="35" fillId="20" borderId="1" xfId="53" applyFont="1" applyFill="1" applyBorder="1" applyAlignment="1" applyProtection="1">
      <alignment vertical="center"/>
      <protection locked="0"/>
    </xf>
    <xf numFmtId="0" fontId="33" fillId="21" borderId="1" xfId="53" applyNumberFormat="1" applyFont="1" applyFill="1" applyBorder="1" applyAlignment="1" applyProtection="1">
      <alignment horizontal="center" vertical="center"/>
      <protection locked="0"/>
    </xf>
    <xf numFmtId="14" fontId="33" fillId="21" borderId="1" xfId="53" applyNumberFormat="1" applyFont="1" applyFill="1" applyBorder="1" applyAlignment="1" applyProtection="1">
      <alignment horizontal="center" vertical="center"/>
      <protection locked="0"/>
    </xf>
    <xf numFmtId="0" fontId="35" fillId="24" borderId="1" xfId="53" applyFont="1" applyFill="1" applyBorder="1" applyAlignment="1" applyProtection="1">
      <alignment horizontal="left" vertical="center" wrapText="1"/>
      <protection/>
    </xf>
    <xf numFmtId="0" fontId="22" fillId="0" borderId="1" xfId="53" applyFont="1" applyFill="1" applyBorder="1" applyAlignment="1" applyProtection="1">
      <alignment horizontal="center" vertical="center" wrapText="1"/>
      <protection/>
    </xf>
    <xf numFmtId="164" fontId="33" fillId="21" borderId="1" xfId="53" applyNumberFormat="1" applyFont="1" applyFill="1" applyBorder="1" applyAlignment="1" applyProtection="1">
      <alignment vertical="center"/>
      <protection locked="0"/>
    </xf>
    <xf numFmtId="164" fontId="33" fillId="21" borderId="1" xfId="53" applyNumberFormat="1" applyFont="1" applyFill="1" applyBorder="1" applyAlignment="1" applyProtection="1">
      <alignment horizontal="center" vertical="center"/>
      <protection locked="0"/>
    </xf>
    <xf numFmtId="0" fontId="23" fillId="0" borderId="0" xfId="53" applyFont="1" applyFill="1" applyAlignment="1" applyProtection="1">
      <alignment vertical="center"/>
      <protection/>
    </xf>
    <xf numFmtId="14" fontId="23" fillId="0" borderId="0" xfId="53" applyNumberFormat="1" applyFont="1" applyFill="1" applyAlignment="1" applyProtection="1">
      <alignment vertical="center"/>
      <protection/>
    </xf>
    <xf numFmtId="0" fontId="37" fillId="24" borderId="0" xfId="53" applyFont="1" applyFill="1" applyAlignment="1" applyProtection="1">
      <alignment vertical="center"/>
      <protection/>
    </xf>
    <xf numFmtId="165" fontId="37" fillId="24" borderId="0" xfId="53" applyNumberFormat="1" applyFont="1" applyFill="1" applyAlignment="1" applyProtection="1">
      <alignment vertical="center"/>
      <protection/>
    </xf>
    <xf numFmtId="0" fontId="38" fillId="0" borderId="0" xfId="53" applyFont="1" applyFill="1" applyAlignment="1" applyProtection="1">
      <alignment horizontal="center" vertical="center"/>
      <protection/>
    </xf>
    <xf numFmtId="0" fontId="39" fillId="0" borderId="0" xfId="53" applyFont="1" applyFill="1" applyAlignment="1" applyProtection="1">
      <alignment horizontal="center" vertical="center"/>
      <protection/>
    </xf>
    <xf numFmtId="0" fontId="40" fillId="0" borderId="0" xfId="53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0" fillId="0" borderId="0" xfId="53" applyProtection="1">
      <alignment/>
      <protection/>
    </xf>
    <xf numFmtId="0" fontId="41" fillId="24" borderId="29" xfId="53" applyFont="1" applyFill="1" applyBorder="1" applyAlignment="1" applyProtection="1">
      <alignment horizontal="center" vertical="center"/>
      <protection/>
    </xf>
    <xf numFmtId="0" fontId="24" fillId="24" borderId="30" xfId="53" applyFont="1" applyFill="1" applyBorder="1" applyAlignment="1" applyProtection="1">
      <alignment horizontal="center" vertical="center" wrapText="1"/>
      <protection/>
    </xf>
    <xf numFmtId="0" fontId="24" fillId="24" borderId="31" xfId="53" applyFont="1" applyFill="1" applyBorder="1" applyAlignment="1" applyProtection="1">
      <alignment horizontal="center" vertical="center" wrapText="1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24" fillId="24" borderId="32" xfId="53" applyFont="1" applyFill="1" applyBorder="1" applyAlignment="1" applyProtection="1">
      <alignment horizontal="center" vertical="center" wrapText="1"/>
      <protection/>
    </xf>
    <xf numFmtId="0" fontId="40" fillId="24" borderId="21" xfId="53" applyFont="1" applyFill="1" applyBorder="1" applyAlignment="1" applyProtection="1">
      <alignment vertical="center"/>
      <protection/>
    </xf>
    <xf numFmtId="0" fontId="22" fillId="0" borderId="33" xfId="53" applyFont="1" applyFill="1" applyBorder="1" applyAlignment="1" applyProtection="1">
      <alignment vertical="center"/>
      <protection/>
    </xf>
    <xf numFmtId="0" fontId="32" fillId="24" borderId="34" xfId="53" applyFont="1" applyFill="1" applyBorder="1" applyAlignment="1" applyProtection="1">
      <alignment horizontal="center" vertical="center"/>
      <protection/>
    </xf>
    <xf numFmtId="0" fontId="35" fillId="20" borderId="1" xfId="53" applyFont="1" applyFill="1" applyBorder="1" applyAlignment="1" applyProtection="1">
      <alignment vertical="center"/>
      <protection/>
    </xf>
    <xf numFmtId="14" fontId="35" fillId="20" borderId="1" xfId="53" applyNumberFormat="1" applyFont="1" applyFill="1" applyBorder="1" applyAlignment="1" applyProtection="1">
      <alignment vertical="center"/>
      <protection/>
    </xf>
    <xf numFmtId="0" fontId="35" fillId="24" borderId="34" xfId="53" applyFont="1" applyFill="1" applyBorder="1" applyAlignment="1" applyProtection="1">
      <alignment horizontal="center" vertical="center"/>
      <protection/>
    </xf>
    <xf numFmtId="0" fontId="33" fillId="21" borderId="34" xfId="53" applyNumberFormat="1" applyFont="1" applyFill="1" applyBorder="1" applyAlignment="1" applyProtection="1">
      <alignment horizontal="center" vertical="center" wrapText="1"/>
      <protection locked="0"/>
    </xf>
    <xf numFmtId="2" fontId="33" fillId="21" borderId="34" xfId="53" applyNumberFormat="1" applyFont="1" applyFill="1" applyBorder="1" applyAlignment="1" applyProtection="1">
      <alignment horizontal="center" vertical="center" wrapText="1"/>
      <protection locked="0"/>
    </xf>
    <xf numFmtId="14" fontId="33" fillId="21" borderId="34" xfId="5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3" applyFont="1" applyProtection="1">
      <alignment/>
      <protection/>
    </xf>
    <xf numFmtId="14" fontId="23" fillId="0" borderId="0" xfId="53" applyNumberFormat="1" applyFont="1" applyProtection="1">
      <alignment/>
      <protection/>
    </xf>
    <xf numFmtId="0" fontId="33" fillId="21" borderId="34" xfId="53" applyNumberFormat="1" applyFont="1" applyFill="1" applyBorder="1" applyAlignment="1" applyProtection="1">
      <alignment horizontal="center" vertical="center"/>
      <protection locked="0"/>
    </xf>
    <xf numFmtId="2" fontId="33" fillId="21" borderId="34" xfId="53" applyNumberFormat="1" applyFont="1" applyFill="1" applyBorder="1" applyAlignment="1" applyProtection="1">
      <alignment horizontal="center" vertical="center"/>
      <protection locked="0"/>
    </xf>
    <xf numFmtId="14" fontId="33" fillId="21" borderId="34" xfId="53" applyNumberFormat="1" applyFont="1" applyFill="1" applyBorder="1" applyAlignment="1" applyProtection="1">
      <alignment horizontal="center" vertical="center"/>
      <protection locked="0"/>
    </xf>
    <xf numFmtId="0" fontId="40" fillId="24" borderId="16" xfId="53" applyFont="1" applyFill="1" applyBorder="1" applyAlignment="1" applyProtection="1">
      <alignment vertical="center"/>
      <protection/>
    </xf>
    <xf numFmtId="0" fontId="40" fillId="24" borderId="0" xfId="53" applyFont="1" applyFill="1" applyBorder="1" applyAlignment="1" applyProtection="1">
      <alignment vertical="center"/>
      <protection/>
    </xf>
    <xf numFmtId="0" fontId="32" fillId="24" borderId="35" xfId="53" applyFont="1" applyFill="1" applyBorder="1" applyAlignment="1" applyProtection="1">
      <alignment horizontal="center" vertical="center"/>
      <protection/>
    </xf>
    <xf numFmtId="0" fontId="32" fillId="24" borderId="36" xfId="53" applyFont="1" applyFill="1" applyBorder="1" applyAlignment="1" applyProtection="1">
      <alignment horizontal="center" vertical="center"/>
      <protection/>
    </xf>
    <xf numFmtId="14" fontId="35" fillId="20" borderId="1" xfId="53" applyNumberFormat="1" applyFont="1" applyFill="1" applyBorder="1" applyAlignment="1" applyProtection="1">
      <alignment vertical="center"/>
      <protection locked="0"/>
    </xf>
    <xf numFmtId="1" fontId="33" fillId="21" borderId="1" xfId="53" applyNumberFormat="1" applyFont="1" applyFill="1" applyBorder="1" applyAlignment="1" applyProtection="1">
      <alignment horizontal="right" vertical="center"/>
      <protection locked="0"/>
    </xf>
    <xf numFmtId="164" fontId="33" fillId="21" borderId="1" xfId="53" applyNumberFormat="1" applyFont="1" applyFill="1" applyBorder="1" applyAlignment="1" applyProtection="1">
      <alignment horizontal="right" vertical="center"/>
      <protection locked="0"/>
    </xf>
    <xf numFmtId="0" fontId="20" fillId="0" borderId="37" xfId="53" applyFont="1" applyFill="1" applyBorder="1" applyAlignment="1" applyProtection="1">
      <alignment horizontal="center" vertical="center"/>
      <protection/>
    </xf>
    <xf numFmtId="0" fontId="31" fillId="21" borderId="38" xfId="53" applyFont="1" applyFill="1" applyBorder="1" applyAlignment="1" applyProtection="1">
      <alignment horizontal="center" vertical="center" wrapText="1"/>
      <protection/>
    </xf>
    <xf numFmtId="0" fontId="31" fillId="20" borderId="38" xfId="53" applyFont="1" applyFill="1" applyBorder="1" applyAlignment="1" applyProtection="1">
      <alignment horizontal="center" vertical="center" wrapText="1"/>
      <protection/>
    </xf>
    <xf numFmtId="0" fontId="28" fillId="0" borderId="29" xfId="53" applyFont="1" applyFill="1" applyBorder="1" applyAlignment="1" applyProtection="1">
      <alignment horizontal="center" vertical="center" wrapText="1"/>
      <protection/>
    </xf>
    <xf numFmtId="0" fontId="33" fillId="21" borderId="1" xfId="53" applyFont="1" applyFill="1" applyBorder="1" applyAlignment="1" applyProtection="1">
      <alignment horizontal="left" vertical="center" wrapText="1"/>
      <protection locked="0"/>
    </xf>
    <xf numFmtId="0" fontId="24" fillId="0" borderId="0" xfId="53" applyFont="1" applyFill="1" applyBorder="1" applyAlignment="1" applyProtection="1">
      <alignment horizontal="left" vertical="center"/>
      <protection/>
    </xf>
    <xf numFmtId="0" fontId="29" fillId="0" borderId="29" xfId="53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5" xfId="53"/>
    <cellStyle name="Normal_résultats 2" xfId="54"/>
    <cellStyle name="Percent" xfId="55"/>
    <cellStyle name="Satisfaisant" xfId="56"/>
    <cellStyle name="Sortie" xfId="57"/>
    <cellStyle name="Texte explicatif" xfId="58"/>
    <cellStyle name="Titre 1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3"/>
  <sheetViews>
    <sheetView tabSelected="1" zoomScale="70" zoomScaleNormal="70" workbookViewId="0" topLeftCell="B88">
      <selection activeCell="C125" sqref="C125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8" width="32.57421875" style="1" customWidth="1"/>
    <col min="9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10" t="s">
        <v>0</v>
      </c>
      <c r="B1" s="110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15"/>
      <c r="B2" s="115"/>
      <c r="C2" s="115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13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13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13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13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13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13"/>
      <c r="H9" s="116" t="s">
        <v>56</v>
      </c>
      <c r="I9" s="116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13"/>
      <c r="H10" s="116"/>
      <c r="I10" s="116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13"/>
      <c r="H11" s="116"/>
      <c r="I11" s="116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13"/>
      <c r="H12" s="116"/>
      <c r="I12" s="116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13"/>
      <c r="H13" s="116"/>
      <c r="I13" s="116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13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13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13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13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13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13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39" customFormat="1" ht="14.25">
      <c r="A23" s="36" t="s">
        <v>104</v>
      </c>
      <c r="B23" s="37" t="s">
        <v>105</v>
      </c>
      <c r="C23" s="37" t="s">
        <v>106</v>
      </c>
      <c r="D23" s="37" t="s">
        <v>107</v>
      </c>
      <c r="E23" s="37" t="s">
        <v>107</v>
      </c>
      <c r="F23" s="37">
        <v>13084</v>
      </c>
      <c r="G23" s="36" t="s">
        <v>108</v>
      </c>
      <c r="H23" s="36" t="s">
        <v>109</v>
      </c>
      <c r="I23" s="36">
        <v>152</v>
      </c>
      <c r="J23" s="36" t="s">
        <v>110</v>
      </c>
      <c r="K23" s="38" t="s">
        <v>111</v>
      </c>
      <c r="L23" s="38" t="s">
        <v>112</v>
      </c>
      <c r="M23" s="38" t="s">
        <v>113</v>
      </c>
      <c r="N23" s="38" t="s">
        <v>114</v>
      </c>
      <c r="O23" s="38">
        <v>240</v>
      </c>
      <c r="P23" s="38">
        <v>300</v>
      </c>
      <c r="R23" s="40" t="s">
        <v>115</v>
      </c>
      <c r="S23" s="29"/>
      <c r="T23" s="29"/>
      <c r="U23" s="29"/>
      <c r="V23" s="29"/>
      <c r="W23" s="29"/>
      <c r="X23" s="29"/>
      <c r="Y23" s="30"/>
    </row>
    <row r="24" spans="1:25" s="39" customFormat="1" ht="15.75">
      <c r="A24" s="41"/>
      <c r="B24" s="41"/>
      <c r="C24" s="41"/>
      <c r="D24" s="41"/>
      <c r="E24" s="41"/>
      <c r="F24" s="41"/>
      <c r="G24" s="42">
        <v>890588</v>
      </c>
      <c r="H24" s="43">
        <v>6292983</v>
      </c>
      <c r="K24" s="43" t="s">
        <v>116</v>
      </c>
      <c r="L24" s="43" t="s">
        <v>117</v>
      </c>
      <c r="M24" s="43" t="s">
        <v>118</v>
      </c>
      <c r="N24" s="43" t="s">
        <v>119</v>
      </c>
      <c r="R24" s="40" t="s">
        <v>120</v>
      </c>
      <c r="S24" s="29"/>
      <c r="T24" s="29"/>
      <c r="U24" s="29"/>
      <c r="V24" s="29"/>
      <c r="W24" s="29"/>
      <c r="X24" s="29"/>
      <c r="Y24" s="30"/>
    </row>
    <row r="25" spans="1:25" s="5" customFormat="1" ht="15.75">
      <c r="A25" s="110" t="s">
        <v>121</v>
      </c>
      <c r="B25" s="110"/>
      <c r="C25" s="110"/>
      <c r="D25" s="4"/>
      <c r="E25" s="4"/>
      <c r="F25" s="41"/>
      <c r="R25" s="44" t="s">
        <v>122</v>
      </c>
      <c r="S25" s="45"/>
      <c r="T25" s="45"/>
      <c r="U25" s="45"/>
      <c r="V25" s="45"/>
      <c r="W25" s="45"/>
      <c r="X25" s="45"/>
      <c r="Y25" s="46"/>
    </row>
    <row r="26" spans="11:25" ht="12.75">
      <c r="K26" s="5"/>
      <c r="L26" s="5"/>
      <c r="R26" s="44" t="s">
        <v>123</v>
      </c>
      <c r="S26" s="45"/>
      <c r="T26" s="45"/>
      <c r="U26" s="45"/>
      <c r="V26" s="45"/>
      <c r="W26" s="45"/>
      <c r="X26" s="45"/>
      <c r="Y26" s="46"/>
    </row>
    <row r="27" spans="1:25" ht="12.75">
      <c r="A27" s="13" t="s">
        <v>15</v>
      </c>
      <c r="B27" s="47"/>
      <c r="C27" s="47"/>
      <c r="D27" s="47"/>
      <c r="E27" s="9"/>
      <c r="F27" s="1"/>
      <c r="G27" s="1"/>
      <c r="K27" s="5"/>
      <c r="L27" s="5"/>
      <c r="M27" s="5"/>
      <c r="N27" s="5"/>
      <c r="O27" s="5"/>
      <c r="P27" s="5"/>
      <c r="R27" s="44" t="s">
        <v>124</v>
      </c>
      <c r="S27" s="45"/>
      <c r="T27" s="45"/>
      <c r="U27" s="45"/>
      <c r="V27" s="45"/>
      <c r="W27" s="45"/>
      <c r="X27" s="45"/>
      <c r="Y27" s="46"/>
    </row>
    <row r="28" spans="1:25" ht="12.75">
      <c r="A28" s="16" t="s">
        <v>32</v>
      </c>
      <c r="B28" s="17" t="s">
        <v>125</v>
      </c>
      <c r="C28" s="17"/>
      <c r="D28" s="17"/>
      <c r="E28" s="48"/>
      <c r="H28" s="2"/>
      <c r="I28" s="2"/>
      <c r="R28" s="49" t="s">
        <v>126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2" t="s">
        <v>39</v>
      </c>
      <c r="B29" s="14" t="s">
        <v>40</v>
      </c>
      <c r="C29" s="14"/>
      <c r="D29" s="14"/>
      <c r="E29" s="53"/>
      <c r="H29" s="2"/>
      <c r="I29" s="2"/>
    </row>
    <row r="30" spans="1:16" ht="13.5" customHeight="1">
      <c r="A30" s="22" t="s">
        <v>127</v>
      </c>
      <c r="B30" s="14" t="s">
        <v>128</v>
      </c>
      <c r="C30" s="14"/>
      <c r="D30" s="14"/>
      <c r="E30" s="53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129</v>
      </c>
      <c r="B31" s="14" t="s">
        <v>130</v>
      </c>
      <c r="C31" s="14"/>
      <c r="D31" s="14"/>
      <c r="E31" s="53"/>
      <c r="H31" s="2"/>
      <c r="I31" s="54"/>
      <c r="J31" s="55"/>
      <c r="K31" s="5"/>
      <c r="L31" s="5"/>
      <c r="M31" s="5"/>
      <c r="V31" s="1"/>
      <c r="W31" s="1"/>
    </row>
    <row r="32" spans="1:23" ht="15.75">
      <c r="A32" s="22" t="s">
        <v>131</v>
      </c>
      <c r="B32" s="13" t="s">
        <v>132</v>
      </c>
      <c r="C32" s="14"/>
      <c r="D32" s="14"/>
      <c r="E32" s="53"/>
      <c r="G32" s="110" t="s">
        <v>133</v>
      </c>
      <c r="H32" s="110"/>
      <c r="I32" s="110"/>
      <c r="J32" s="110"/>
      <c r="V32" s="1"/>
      <c r="W32" s="1"/>
    </row>
    <row r="33" spans="1:21" ht="12.75">
      <c r="A33" s="25" t="s">
        <v>134</v>
      </c>
      <c r="B33" s="56" t="s">
        <v>135</v>
      </c>
      <c r="C33" s="26"/>
      <c r="D33" s="26"/>
      <c r="E33" s="57"/>
      <c r="G33" s="54"/>
      <c r="H33" s="55"/>
      <c r="I33" s="5"/>
      <c r="J33" s="5"/>
      <c r="U33" s="3"/>
    </row>
    <row r="34" spans="6:21" ht="12.75">
      <c r="F34" s="3"/>
      <c r="G34" s="3"/>
      <c r="H34" s="13" t="s">
        <v>15</v>
      </c>
      <c r="I34" s="47"/>
      <c r="J34" s="47"/>
      <c r="U34" s="3"/>
    </row>
    <row r="35" spans="6:21" ht="12.75">
      <c r="F35" s="3"/>
      <c r="G35" s="3"/>
      <c r="H35" s="58" t="s">
        <v>136</v>
      </c>
      <c r="I35" s="59" t="s">
        <v>137</v>
      </c>
      <c r="J35" s="60"/>
      <c r="U35" s="3"/>
    </row>
    <row r="36" spans="6:21" ht="12.75">
      <c r="F36" s="1"/>
      <c r="G36" s="1"/>
      <c r="H36" s="58" t="s">
        <v>138</v>
      </c>
      <c r="I36" s="59" t="s">
        <v>139</v>
      </c>
      <c r="J36" s="59"/>
      <c r="K36" s="61"/>
      <c r="L36" s="62"/>
      <c r="P36" s="63"/>
      <c r="Q36" s="63"/>
      <c r="R36" s="3"/>
      <c r="S36" s="3"/>
      <c r="T36" s="3"/>
      <c r="U36" s="3"/>
    </row>
    <row r="37" spans="1:21" ht="12.75">
      <c r="A37" s="64"/>
      <c r="B37" s="64"/>
      <c r="C37" s="64"/>
      <c r="D37" s="33" t="s">
        <v>95</v>
      </c>
      <c r="E37" s="34" t="s">
        <v>95</v>
      </c>
      <c r="F37" s="65"/>
      <c r="G37" s="1"/>
      <c r="H37" s="33" t="s">
        <v>95</v>
      </c>
      <c r="I37" s="66" t="s">
        <v>140</v>
      </c>
      <c r="R37" s="63"/>
      <c r="S37" s="63"/>
      <c r="T37" s="3"/>
      <c r="U37" s="3"/>
    </row>
    <row r="38" spans="1:21" ht="12.75">
      <c r="A38" s="35" t="s">
        <v>32</v>
      </c>
      <c r="B38" s="35" t="s">
        <v>39</v>
      </c>
      <c r="C38" s="35" t="s">
        <v>127</v>
      </c>
      <c r="D38" s="35" t="s">
        <v>129</v>
      </c>
      <c r="E38" s="35" t="s">
        <v>131</v>
      </c>
      <c r="F38" s="35" t="s">
        <v>141</v>
      </c>
      <c r="G38" s="35" t="s">
        <v>142</v>
      </c>
      <c r="H38" s="67" t="s">
        <v>136</v>
      </c>
      <c r="I38" s="67" t="s">
        <v>138</v>
      </c>
      <c r="R38" s="63"/>
      <c r="S38" s="63"/>
      <c r="T38" s="3"/>
      <c r="U38" s="3"/>
    </row>
    <row r="39" spans="1:21" ht="14.25">
      <c r="A39" s="68" t="s">
        <v>105</v>
      </c>
      <c r="B39" s="68" t="s">
        <v>106</v>
      </c>
      <c r="C39" s="69" t="s">
        <v>107</v>
      </c>
      <c r="D39" s="70">
        <v>41836</v>
      </c>
      <c r="E39" s="38">
        <v>110.7</v>
      </c>
      <c r="F39" s="71" t="s">
        <v>143</v>
      </c>
      <c r="G39" s="72" t="s">
        <v>11</v>
      </c>
      <c r="H39" s="73"/>
      <c r="I39" s="74"/>
      <c r="R39" s="63"/>
      <c r="S39" s="63"/>
      <c r="T39" s="3"/>
      <c r="U39" s="3"/>
    </row>
    <row r="40" spans="1:21" ht="14.25">
      <c r="A40" s="35" t="s">
        <v>144</v>
      </c>
      <c r="B40" s="75"/>
      <c r="C40" s="75"/>
      <c r="D40" s="76"/>
      <c r="E40" s="75"/>
      <c r="F40" s="71" t="s">
        <v>145</v>
      </c>
      <c r="G40" s="72" t="s">
        <v>19</v>
      </c>
      <c r="H40" s="73">
        <v>1</v>
      </c>
      <c r="I40" s="74" t="s">
        <v>22</v>
      </c>
      <c r="R40" s="63"/>
      <c r="S40" s="63"/>
      <c r="T40" s="3"/>
      <c r="U40" s="3"/>
    </row>
    <row r="41" spans="1:21" ht="14.25" customHeight="1">
      <c r="A41" s="114"/>
      <c r="B41" s="114"/>
      <c r="C41" s="114"/>
      <c r="D41" s="114"/>
      <c r="E41" s="114"/>
      <c r="F41" s="71" t="s">
        <v>146</v>
      </c>
      <c r="G41" s="72" t="s">
        <v>28</v>
      </c>
      <c r="H41" s="73"/>
      <c r="I41" s="74"/>
      <c r="R41" s="63"/>
      <c r="S41" s="63"/>
      <c r="T41" s="3"/>
      <c r="U41" s="3"/>
    </row>
    <row r="42" spans="1:21" ht="14.25">
      <c r="A42" s="75"/>
      <c r="B42" s="75"/>
      <c r="C42" s="75"/>
      <c r="D42" s="76"/>
      <c r="E42" s="75"/>
      <c r="F42" s="71" t="s">
        <v>147</v>
      </c>
      <c r="G42" s="72" t="s">
        <v>36</v>
      </c>
      <c r="H42" s="73">
        <v>1</v>
      </c>
      <c r="I42" s="74" t="s">
        <v>22</v>
      </c>
      <c r="R42" s="63"/>
      <c r="S42" s="63"/>
      <c r="T42" s="3"/>
      <c r="U42" s="3"/>
    </row>
    <row r="43" spans="1:21" ht="14.25">
      <c r="A43" s="75"/>
      <c r="B43" s="75"/>
      <c r="C43" s="75"/>
      <c r="D43" s="76"/>
      <c r="E43" s="75"/>
      <c r="F43" s="71" t="s">
        <v>148</v>
      </c>
      <c r="G43" s="72" t="s">
        <v>43</v>
      </c>
      <c r="H43" s="73">
        <v>65</v>
      </c>
      <c r="I43" s="74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5"/>
      <c r="B44" s="75"/>
      <c r="C44" s="75"/>
      <c r="D44" s="76"/>
      <c r="E44" s="75"/>
      <c r="F44" s="71" t="s">
        <v>149</v>
      </c>
      <c r="G44" s="72" t="s">
        <v>48</v>
      </c>
      <c r="H44" s="73"/>
      <c r="I44" s="74"/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5"/>
      <c r="B45" s="75"/>
      <c r="C45" s="75"/>
      <c r="D45" s="76"/>
      <c r="E45" s="75"/>
      <c r="F45" s="71" t="s">
        <v>150</v>
      </c>
      <c r="G45" s="72" t="s">
        <v>53</v>
      </c>
      <c r="H45" s="73">
        <v>4</v>
      </c>
      <c r="I45" s="74" t="s">
        <v>22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5"/>
      <c r="B46" s="75"/>
      <c r="C46" s="75"/>
      <c r="D46" s="76"/>
      <c r="E46" s="75"/>
      <c r="F46" s="71" t="s">
        <v>151</v>
      </c>
      <c r="G46" s="72" t="s">
        <v>58</v>
      </c>
      <c r="H46" s="73">
        <v>1</v>
      </c>
      <c r="I46" s="74" t="s">
        <v>22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5"/>
      <c r="B47" s="75"/>
      <c r="C47" s="75"/>
      <c r="D47" s="76"/>
      <c r="E47" s="75"/>
      <c r="F47" s="71" t="s">
        <v>152</v>
      </c>
      <c r="G47" s="72" t="s">
        <v>62</v>
      </c>
      <c r="H47" s="73"/>
      <c r="I47" s="74"/>
    </row>
    <row r="48" spans="1:19" s="5" customFormat="1" ht="14.25">
      <c r="A48" s="75"/>
      <c r="B48" s="75"/>
      <c r="C48" s="75"/>
      <c r="D48" s="76"/>
      <c r="E48" s="75"/>
      <c r="F48" s="71" t="s">
        <v>153</v>
      </c>
      <c r="G48" s="72" t="s">
        <v>66</v>
      </c>
      <c r="H48" s="73">
        <v>4</v>
      </c>
      <c r="I48" s="74" t="s">
        <v>22</v>
      </c>
      <c r="O48" s="1"/>
      <c r="P48" s="1"/>
      <c r="Q48" s="1"/>
      <c r="R48" s="63"/>
      <c r="S48" s="63"/>
    </row>
    <row r="49" spans="1:19" s="5" customFormat="1" ht="14.25">
      <c r="A49" s="75"/>
      <c r="B49" s="75"/>
      <c r="C49" s="75"/>
      <c r="D49" s="76"/>
      <c r="E49" s="75"/>
      <c r="F49" s="71" t="s">
        <v>154</v>
      </c>
      <c r="G49" s="72" t="s">
        <v>70</v>
      </c>
      <c r="H49" s="73">
        <v>24</v>
      </c>
      <c r="I49" s="74" t="s">
        <v>14</v>
      </c>
      <c r="M49" s="1"/>
      <c r="N49" s="1"/>
      <c r="O49" s="1"/>
      <c r="P49" s="1"/>
      <c r="Q49" s="1"/>
      <c r="R49" s="63"/>
      <c r="S49" s="63"/>
    </row>
    <row r="50" spans="1:19" s="5" customFormat="1" ht="14.25">
      <c r="A50" s="75"/>
      <c r="B50" s="75"/>
      <c r="C50" s="75"/>
      <c r="D50" s="76"/>
      <c r="E50" s="75"/>
      <c r="F50" s="71" t="s">
        <v>155</v>
      </c>
      <c r="G50" s="72" t="s">
        <v>74</v>
      </c>
      <c r="H50" s="73"/>
      <c r="I50" s="74"/>
      <c r="M50" s="1"/>
      <c r="N50" s="1"/>
      <c r="O50" s="1"/>
      <c r="P50" s="1"/>
      <c r="Q50" s="1"/>
      <c r="R50" s="63"/>
      <c r="S50" s="63"/>
    </row>
    <row r="51" spans="1:22" s="5" customFormat="1" ht="15.75">
      <c r="A51" s="4"/>
      <c r="B51" s="4"/>
      <c r="C51" s="4"/>
      <c r="D51" s="4"/>
      <c r="E51" s="4"/>
      <c r="F51" s="77" t="s">
        <v>156</v>
      </c>
      <c r="G51" s="77"/>
      <c r="H51" s="78">
        <v>1</v>
      </c>
      <c r="N51" s="1"/>
      <c r="O51" s="1"/>
      <c r="P51" s="1"/>
      <c r="Q51" s="1"/>
      <c r="R51" s="1"/>
      <c r="S51" s="1"/>
      <c r="T51" s="63"/>
      <c r="U51" s="63"/>
      <c r="V51" s="3"/>
    </row>
    <row r="52" spans="1:21" ht="15.75">
      <c r="A52" s="110" t="s">
        <v>157</v>
      </c>
      <c r="B52" s="110"/>
      <c r="C52" s="110"/>
      <c r="D52" s="110"/>
      <c r="E52" s="110"/>
      <c r="F52" s="41"/>
      <c r="G52" s="79"/>
      <c r="T52" s="63"/>
      <c r="U52" s="63"/>
    </row>
    <row r="53" spans="7:21" ht="12.75">
      <c r="G53" s="80"/>
      <c r="T53" s="63"/>
      <c r="U53" s="63"/>
    </row>
    <row r="54" spans="1:21" ht="12.75">
      <c r="A54" s="13" t="s">
        <v>15</v>
      </c>
      <c r="B54" s="47"/>
      <c r="C54" s="47"/>
      <c r="D54" s="47"/>
      <c r="E54" s="81"/>
      <c r="F54" s="82"/>
      <c r="G54" s="80"/>
      <c r="T54" s="63"/>
      <c r="U54" s="63"/>
    </row>
    <row r="55" spans="1:21" ht="12.75">
      <c r="A55" s="16" t="s">
        <v>141</v>
      </c>
      <c r="B55" s="17" t="s">
        <v>158</v>
      </c>
      <c r="C55" s="17"/>
      <c r="D55" s="17"/>
      <c r="E55" s="17"/>
      <c r="F55" s="48"/>
      <c r="G55" s="11"/>
      <c r="J55" s="83"/>
      <c r="T55" s="63"/>
      <c r="U55" s="63"/>
    </row>
    <row r="56" spans="1:21" ht="12.75">
      <c r="A56" s="22" t="s">
        <v>159</v>
      </c>
      <c r="B56" s="14" t="s">
        <v>158</v>
      </c>
      <c r="C56" s="14"/>
      <c r="D56" s="14"/>
      <c r="E56" s="14"/>
      <c r="F56" s="53"/>
      <c r="G56" s="11"/>
      <c r="H56" s="13" t="s">
        <v>15</v>
      </c>
      <c r="J56" s="83"/>
      <c r="T56" s="63"/>
      <c r="U56" s="63"/>
    </row>
    <row r="57" spans="1:21" ht="12.75">
      <c r="A57" s="22" t="s">
        <v>160</v>
      </c>
      <c r="B57" s="14" t="s">
        <v>161</v>
      </c>
      <c r="C57" s="14"/>
      <c r="D57" s="14"/>
      <c r="E57" s="14"/>
      <c r="F57" s="53"/>
      <c r="G57" s="11"/>
      <c r="H57" s="84" t="s">
        <v>162</v>
      </c>
      <c r="I57" s="84" t="s">
        <v>142</v>
      </c>
      <c r="J57" s="84" t="s">
        <v>163</v>
      </c>
      <c r="T57" s="63"/>
      <c r="U57" s="63"/>
    </row>
    <row r="58" spans="1:21" ht="12.75">
      <c r="A58" s="22" t="s">
        <v>164</v>
      </c>
      <c r="B58" s="14" t="s">
        <v>165</v>
      </c>
      <c r="C58" s="14"/>
      <c r="D58" s="14"/>
      <c r="E58" s="14"/>
      <c r="F58" s="53"/>
      <c r="G58" s="11"/>
      <c r="H58" s="85" t="s">
        <v>166</v>
      </c>
      <c r="I58" s="85" t="s">
        <v>37</v>
      </c>
      <c r="J58" s="85" t="s">
        <v>167</v>
      </c>
      <c r="T58" s="63"/>
      <c r="U58" s="63"/>
    </row>
    <row r="59" spans="1:21" ht="12.75">
      <c r="A59" s="22" t="s">
        <v>168</v>
      </c>
      <c r="B59" s="14" t="s">
        <v>169</v>
      </c>
      <c r="C59" s="14"/>
      <c r="D59" s="14"/>
      <c r="E59" s="14"/>
      <c r="F59" s="53"/>
      <c r="G59" s="11"/>
      <c r="H59" s="86" t="s">
        <v>170</v>
      </c>
      <c r="I59" s="86" t="s">
        <v>12</v>
      </c>
      <c r="J59" s="86" t="s">
        <v>171</v>
      </c>
      <c r="T59" s="63"/>
      <c r="U59" s="63"/>
    </row>
    <row r="60" spans="1:21" ht="12.75">
      <c r="A60" s="22" t="s">
        <v>172</v>
      </c>
      <c r="B60" s="14" t="s">
        <v>173</v>
      </c>
      <c r="C60" s="14"/>
      <c r="D60" s="14"/>
      <c r="E60" s="14"/>
      <c r="F60" s="53"/>
      <c r="G60" s="11"/>
      <c r="H60" s="86" t="s">
        <v>174</v>
      </c>
      <c r="I60" s="86" t="s">
        <v>20</v>
      </c>
      <c r="J60" s="86" t="s">
        <v>175</v>
      </c>
      <c r="P60" s="2"/>
      <c r="Q60" s="2"/>
      <c r="R60" s="2"/>
      <c r="S60" s="2"/>
      <c r="T60" s="2"/>
      <c r="U60" s="2"/>
    </row>
    <row r="61" spans="1:21" ht="12.75">
      <c r="A61" s="22" t="s">
        <v>176</v>
      </c>
      <c r="B61" s="14" t="s">
        <v>177</v>
      </c>
      <c r="C61" s="14"/>
      <c r="D61" s="14"/>
      <c r="E61" s="14"/>
      <c r="F61" s="53"/>
      <c r="G61" s="87"/>
      <c r="H61" s="88" t="s">
        <v>178</v>
      </c>
      <c r="I61" s="88" t="s">
        <v>29</v>
      </c>
      <c r="J61" s="88" t="s">
        <v>179</v>
      </c>
      <c r="O61" s="2"/>
      <c r="T61" s="63"/>
      <c r="U61" s="63"/>
    </row>
    <row r="62" spans="1:21" ht="12.75">
      <c r="A62" s="25" t="s">
        <v>180</v>
      </c>
      <c r="B62" s="26" t="s">
        <v>181</v>
      </c>
      <c r="C62" s="89"/>
      <c r="D62" s="89"/>
      <c r="E62" s="26"/>
      <c r="F62" s="57"/>
      <c r="G62" s="87"/>
      <c r="H62" s="2"/>
      <c r="T62" s="63"/>
      <c r="U62" s="63"/>
    </row>
    <row r="63" spans="5:22" ht="12.75">
      <c r="E63" s="90"/>
      <c r="F63" s="1"/>
      <c r="H63" s="2"/>
      <c r="T63" s="63"/>
      <c r="U63" s="63"/>
      <c r="V63" s="2"/>
    </row>
    <row r="64" spans="3:22" s="2" customFormat="1" ht="12.75">
      <c r="C64" s="65"/>
      <c r="D64" s="33" t="s">
        <v>95</v>
      </c>
      <c r="E64" s="33" t="s">
        <v>95</v>
      </c>
      <c r="F64" s="33" t="s">
        <v>95</v>
      </c>
      <c r="G64" s="66" t="s">
        <v>140</v>
      </c>
      <c r="H64" s="66" t="s">
        <v>140</v>
      </c>
      <c r="I64" s="66" t="s">
        <v>140</v>
      </c>
      <c r="J64" s="66" t="s">
        <v>140</v>
      </c>
      <c r="K64" s="66" t="s">
        <v>140</v>
      </c>
      <c r="O64" s="1"/>
      <c r="P64" s="1"/>
      <c r="Q64" s="1"/>
      <c r="R64" s="1"/>
      <c r="S64" s="1"/>
      <c r="T64" s="63"/>
      <c r="U64" s="63"/>
      <c r="V64" s="3"/>
    </row>
    <row r="65" spans="1:21" ht="12.75">
      <c r="A65" s="35" t="s">
        <v>32</v>
      </c>
      <c r="B65" s="35" t="s">
        <v>129</v>
      </c>
      <c r="C65" s="91" t="s">
        <v>182</v>
      </c>
      <c r="D65" s="91" t="s">
        <v>141</v>
      </c>
      <c r="E65" s="91" t="s">
        <v>159</v>
      </c>
      <c r="F65" s="91" t="s">
        <v>160</v>
      </c>
      <c r="G65" s="91" t="s">
        <v>164</v>
      </c>
      <c r="H65" s="91" t="s">
        <v>183</v>
      </c>
      <c r="I65" s="91" t="s">
        <v>172</v>
      </c>
      <c r="J65" s="91" t="s">
        <v>176</v>
      </c>
      <c r="K65" s="91" t="s">
        <v>180</v>
      </c>
      <c r="T65" s="63"/>
      <c r="U65" s="63"/>
    </row>
    <row r="66" spans="1:21" ht="14.25">
      <c r="A66" s="92" t="s">
        <v>105</v>
      </c>
      <c r="B66" s="93">
        <f aca="true" t="shared" si="0" ref="B66:B77">$D$39</f>
        <v>41836</v>
      </c>
      <c r="C66" s="94" t="s">
        <v>184</v>
      </c>
      <c r="D66" s="95" t="s">
        <v>19</v>
      </c>
      <c r="E66" s="95" t="s">
        <v>37</v>
      </c>
      <c r="F66" s="95" t="s">
        <v>185</v>
      </c>
      <c r="G66" s="96">
        <v>35</v>
      </c>
      <c r="H66" s="95"/>
      <c r="I66" s="97" t="s">
        <v>186</v>
      </c>
      <c r="J66" s="97" t="s">
        <v>187</v>
      </c>
      <c r="K66" s="95" t="s">
        <v>186</v>
      </c>
      <c r="T66" s="63"/>
      <c r="U66" s="63"/>
    </row>
    <row r="67" spans="1:21" ht="14.25">
      <c r="A67" s="98" t="s">
        <v>105</v>
      </c>
      <c r="B67" s="99">
        <f t="shared" si="0"/>
        <v>41836</v>
      </c>
      <c r="C67" s="94" t="s">
        <v>188</v>
      </c>
      <c r="D67" s="100" t="s">
        <v>36</v>
      </c>
      <c r="E67" s="100" t="s">
        <v>12</v>
      </c>
      <c r="F67" s="100" t="s">
        <v>185</v>
      </c>
      <c r="G67" s="101">
        <v>50</v>
      </c>
      <c r="H67" s="100"/>
      <c r="I67" s="102" t="s">
        <v>186</v>
      </c>
      <c r="J67" s="102" t="s">
        <v>187</v>
      </c>
      <c r="K67" s="100" t="s">
        <v>186</v>
      </c>
      <c r="T67" s="63"/>
      <c r="U67" s="63"/>
    </row>
    <row r="68" spans="1:21" ht="14.25">
      <c r="A68" s="98" t="s">
        <v>105</v>
      </c>
      <c r="B68" s="99">
        <f t="shared" si="0"/>
        <v>41836</v>
      </c>
      <c r="C68" s="94" t="s">
        <v>189</v>
      </c>
      <c r="D68" s="100" t="s">
        <v>53</v>
      </c>
      <c r="E68" s="100" t="s">
        <v>12</v>
      </c>
      <c r="F68" s="100" t="s">
        <v>185</v>
      </c>
      <c r="G68" s="101">
        <v>5</v>
      </c>
      <c r="H68" s="100"/>
      <c r="I68" s="102" t="s">
        <v>186</v>
      </c>
      <c r="J68" s="102" t="s">
        <v>187</v>
      </c>
      <c r="K68" s="100" t="s">
        <v>186</v>
      </c>
      <c r="T68" s="63"/>
      <c r="U68" s="63"/>
    </row>
    <row r="69" spans="1:21" ht="14.25">
      <c r="A69" s="98" t="s">
        <v>105</v>
      </c>
      <c r="B69" s="99">
        <f t="shared" si="0"/>
        <v>41836</v>
      </c>
      <c r="C69" s="94" t="s">
        <v>190</v>
      </c>
      <c r="D69" s="100" t="s">
        <v>58</v>
      </c>
      <c r="E69" s="100" t="s">
        <v>37</v>
      </c>
      <c r="F69" s="100" t="s">
        <v>185</v>
      </c>
      <c r="G69" s="101">
        <v>25</v>
      </c>
      <c r="H69" s="100"/>
      <c r="I69" s="102" t="s">
        <v>186</v>
      </c>
      <c r="J69" s="102" t="s">
        <v>187</v>
      </c>
      <c r="K69" s="100" t="s">
        <v>186</v>
      </c>
      <c r="T69" s="63"/>
      <c r="U69" s="63"/>
    </row>
    <row r="70" spans="1:21" ht="14.25">
      <c r="A70" s="98" t="s">
        <v>105</v>
      </c>
      <c r="B70" s="99">
        <f t="shared" si="0"/>
        <v>41836</v>
      </c>
      <c r="C70" s="94" t="s">
        <v>191</v>
      </c>
      <c r="D70" s="100" t="s">
        <v>43</v>
      </c>
      <c r="E70" s="100" t="s">
        <v>29</v>
      </c>
      <c r="F70" s="100" t="s">
        <v>192</v>
      </c>
      <c r="G70" s="101">
        <v>15</v>
      </c>
      <c r="H70" s="100"/>
      <c r="I70" s="102" t="s">
        <v>186</v>
      </c>
      <c r="J70" s="102" t="s">
        <v>187</v>
      </c>
      <c r="K70" s="100" t="s">
        <v>186</v>
      </c>
      <c r="T70" s="63"/>
      <c r="U70" s="63"/>
    </row>
    <row r="71" spans="1:21" ht="14.25">
      <c r="A71" s="98" t="s">
        <v>105</v>
      </c>
      <c r="B71" s="99">
        <f t="shared" si="0"/>
        <v>41836</v>
      </c>
      <c r="C71" s="94" t="s">
        <v>193</v>
      </c>
      <c r="D71" s="100" t="s">
        <v>70</v>
      </c>
      <c r="E71" s="100" t="s">
        <v>12</v>
      </c>
      <c r="F71" s="100" t="s">
        <v>192</v>
      </c>
      <c r="G71" s="101">
        <v>5</v>
      </c>
      <c r="H71" s="100"/>
      <c r="I71" s="102" t="s">
        <v>186</v>
      </c>
      <c r="J71" s="102" t="s">
        <v>187</v>
      </c>
      <c r="K71" s="100" t="s">
        <v>186</v>
      </c>
      <c r="T71" s="63"/>
      <c r="U71" s="63"/>
    </row>
    <row r="72" spans="1:21" ht="14.25">
      <c r="A72" s="98" t="s">
        <v>105</v>
      </c>
      <c r="B72" s="99">
        <f t="shared" si="0"/>
        <v>41836</v>
      </c>
      <c r="C72" s="94" t="s">
        <v>194</v>
      </c>
      <c r="D72" s="100" t="s">
        <v>43</v>
      </c>
      <c r="E72" s="100" t="s">
        <v>20</v>
      </c>
      <c r="F72" s="100" t="s">
        <v>192</v>
      </c>
      <c r="G72" s="101">
        <v>10</v>
      </c>
      <c r="H72" s="100"/>
      <c r="I72" s="102" t="s">
        <v>186</v>
      </c>
      <c r="J72" s="102" t="s">
        <v>187</v>
      </c>
      <c r="K72" s="100" t="s">
        <v>186</v>
      </c>
      <c r="T72" s="63"/>
      <c r="U72" s="63"/>
    </row>
    <row r="73" spans="1:21" ht="14.25">
      <c r="A73" s="98" t="s">
        <v>105</v>
      </c>
      <c r="B73" s="99">
        <f t="shared" si="0"/>
        <v>41836</v>
      </c>
      <c r="C73" s="94" t="s">
        <v>195</v>
      </c>
      <c r="D73" s="100" t="s">
        <v>43</v>
      </c>
      <c r="E73" s="100" t="s">
        <v>12</v>
      </c>
      <c r="F73" s="100" t="s">
        <v>192</v>
      </c>
      <c r="G73" s="101">
        <v>5</v>
      </c>
      <c r="H73" s="100"/>
      <c r="I73" s="102" t="s">
        <v>186</v>
      </c>
      <c r="J73" s="102" t="s">
        <v>187</v>
      </c>
      <c r="K73" s="100" t="s">
        <v>186</v>
      </c>
      <c r="T73" s="63"/>
      <c r="U73" s="63"/>
    </row>
    <row r="74" spans="1:21" ht="14.25">
      <c r="A74" s="98" t="s">
        <v>105</v>
      </c>
      <c r="B74" s="99">
        <f t="shared" si="0"/>
        <v>41836</v>
      </c>
      <c r="C74" s="94" t="s">
        <v>196</v>
      </c>
      <c r="D74" s="100" t="s">
        <v>43</v>
      </c>
      <c r="E74" s="100" t="s">
        <v>37</v>
      </c>
      <c r="F74" s="100" t="s">
        <v>197</v>
      </c>
      <c r="G74" s="101">
        <v>2</v>
      </c>
      <c r="H74" s="100"/>
      <c r="I74" s="102" t="s">
        <v>186</v>
      </c>
      <c r="J74" s="102" t="s">
        <v>187</v>
      </c>
      <c r="K74" s="100" t="s">
        <v>186</v>
      </c>
      <c r="T74" s="63"/>
      <c r="U74" s="63"/>
    </row>
    <row r="75" spans="1:21" ht="14.25">
      <c r="A75" s="98" t="s">
        <v>105</v>
      </c>
      <c r="B75" s="99">
        <f t="shared" si="0"/>
        <v>41836</v>
      </c>
      <c r="C75" s="94" t="s">
        <v>198</v>
      </c>
      <c r="D75" s="100" t="s">
        <v>43</v>
      </c>
      <c r="E75" s="100" t="s">
        <v>29</v>
      </c>
      <c r="F75" s="100" t="s">
        <v>197</v>
      </c>
      <c r="G75" s="101">
        <v>30</v>
      </c>
      <c r="H75" s="100"/>
      <c r="I75" s="102" t="s">
        <v>186</v>
      </c>
      <c r="J75" s="102" t="s">
        <v>187</v>
      </c>
      <c r="K75" s="100" t="s">
        <v>186</v>
      </c>
      <c r="T75" s="63"/>
      <c r="U75" s="63"/>
    </row>
    <row r="76" spans="1:21" ht="14.25">
      <c r="A76" s="98" t="s">
        <v>105</v>
      </c>
      <c r="B76" s="99">
        <f t="shared" si="0"/>
        <v>41836</v>
      </c>
      <c r="C76" s="94" t="s">
        <v>199</v>
      </c>
      <c r="D76" s="100" t="s">
        <v>43</v>
      </c>
      <c r="E76" s="100" t="s">
        <v>20</v>
      </c>
      <c r="F76" s="100" t="s">
        <v>197</v>
      </c>
      <c r="G76" s="101">
        <v>25</v>
      </c>
      <c r="H76" s="100"/>
      <c r="I76" s="102" t="s">
        <v>186</v>
      </c>
      <c r="J76" s="102" t="s">
        <v>187</v>
      </c>
      <c r="K76" s="100" t="s">
        <v>186</v>
      </c>
      <c r="T76" s="63"/>
      <c r="U76" s="63"/>
    </row>
    <row r="77" spans="1:21" ht="14.25">
      <c r="A77" s="98" t="s">
        <v>105</v>
      </c>
      <c r="B77" s="99">
        <f t="shared" si="0"/>
        <v>41836</v>
      </c>
      <c r="C77" s="94" t="s">
        <v>200</v>
      </c>
      <c r="D77" s="100" t="s">
        <v>70</v>
      </c>
      <c r="E77" s="100" t="s">
        <v>29</v>
      </c>
      <c r="F77" s="100" t="s">
        <v>197</v>
      </c>
      <c r="G77" s="101">
        <v>25</v>
      </c>
      <c r="H77" s="100"/>
      <c r="I77" s="102" t="s">
        <v>186</v>
      </c>
      <c r="J77" s="102" t="s">
        <v>187</v>
      </c>
      <c r="K77" s="100" t="s">
        <v>186</v>
      </c>
      <c r="T77" s="63"/>
      <c r="U77" s="63"/>
    </row>
    <row r="78" spans="1:21" ht="15.75">
      <c r="A78" s="4"/>
      <c r="T78" s="63"/>
      <c r="U78" s="63"/>
    </row>
    <row r="79" spans="1:21" ht="15.75">
      <c r="A79" s="110" t="s">
        <v>201</v>
      </c>
      <c r="B79" s="110"/>
      <c r="C79" s="4"/>
      <c r="D79" s="4"/>
      <c r="E79" s="4"/>
      <c r="F79" s="4"/>
      <c r="G79" s="5"/>
      <c r="H79" s="5"/>
      <c r="I79" s="5"/>
      <c r="T79" s="63"/>
      <c r="U79" s="63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3"/>
      <c r="U80" s="63"/>
    </row>
    <row r="81" spans="1:21" ht="12.75">
      <c r="A81" s="13" t="s">
        <v>15</v>
      </c>
      <c r="B81" s="47"/>
      <c r="C81" s="47"/>
      <c r="D81" s="9"/>
      <c r="E81" s="9"/>
      <c r="F81" s="9"/>
      <c r="G81" s="5"/>
      <c r="H81" s="5"/>
      <c r="I81" s="5"/>
      <c r="T81" s="63"/>
      <c r="U81" s="63"/>
    </row>
    <row r="82" spans="1:21" ht="12.75">
      <c r="A82" s="16" t="s">
        <v>202</v>
      </c>
      <c r="B82" s="17" t="s">
        <v>203</v>
      </c>
      <c r="C82" s="103"/>
      <c r="D82" s="48"/>
      <c r="E82" s="9"/>
      <c r="F82" s="5"/>
      <c r="G82" s="15"/>
      <c r="H82" s="5"/>
      <c r="I82" s="5"/>
      <c r="T82" s="63"/>
      <c r="U82" s="63"/>
    </row>
    <row r="83" spans="1:21" ht="12.75">
      <c r="A83" s="22" t="s">
        <v>204</v>
      </c>
      <c r="B83" s="13" t="s">
        <v>205</v>
      </c>
      <c r="C83" s="104"/>
      <c r="D83" s="53"/>
      <c r="E83" s="9"/>
      <c r="F83" s="3"/>
      <c r="G83" s="15"/>
      <c r="H83" s="5"/>
      <c r="I83" s="5"/>
      <c r="T83" s="63"/>
      <c r="U83" s="63"/>
    </row>
    <row r="84" spans="1:21" ht="12.75">
      <c r="A84" s="25" t="s">
        <v>160</v>
      </c>
      <c r="B84" s="26" t="s">
        <v>206</v>
      </c>
      <c r="C84" s="89"/>
      <c r="D84" s="57"/>
      <c r="E84" s="9"/>
      <c r="F84" s="3"/>
      <c r="G84" s="15"/>
      <c r="H84" s="5"/>
      <c r="I84" s="5"/>
      <c r="T84" s="63"/>
      <c r="U84" s="63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3"/>
      <c r="U85" s="63"/>
    </row>
    <row r="86" spans="1:21" ht="12.75" customHeight="1">
      <c r="A86" s="3"/>
      <c r="B86" s="3"/>
      <c r="C86" s="66" t="s">
        <v>140</v>
      </c>
      <c r="D86" s="33" t="s">
        <v>95</v>
      </c>
      <c r="E86" s="111" t="s">
        <v>207</v>
      </c>
      <c r="F86" s="111"/>
      <c r="G86" s="111"/>
      <c r="H86" s="112" t="s">
        <v>208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63"/>
      <c r="U86" s="63"/>
    </row>
    <row r="87" spans="1:21" ht="12.75">
      <c r="A87" s="35" t="s">
        <v>32</v>
      </c>
      <c r="B87" s="35" t="s">
        <v>129</v>
      </c>
      <c r="C87" s="35" t="s">
        <v>202</v>
      </c>
      <c r="D87" s="105" t="s">
        <v>204</v>
      </c>
      <c r="E87" s="35" t="s">
        <v>209</v>
      </c>
      <c r="F87" s="35" t="s">
        <v>210</v>
      </c>
      <c r="G87" s="35" t="s">
        <v>211</v>
      </c>
      <c r="H87" s="106" t="s">
        <v>212</v>
      </c>
      <c r="I87" s="35" t="s">
        <v>213</v>
      </c>
      <c r="J87" s="35" t="s">
        <v>214</v>
      </c>
      <c r="K87" s="35" t="s">
        <v>215</v>
      </c>
      <c r="L87" s="35" t="s">
        <v>216</v>
      </c>
      <c r="M87" s="35" t="s">
        <v>217</v>
      </c>
      <c r="N87" s="35" t="s">
        <v>218</v>
      </c>
      <c r="O87" s="35" t="s">
        <v>219</v>
      </c>
      <c r="P87" s="35" t="s">
        <v>220</v>
      </c>
      <c r="Q87" s="35" t="s">
        <v>221</v>
      </c>
      <c r="R87" s="35" t="s">
        <v>222</v>
      </c>
      <c r="S87" s="35" t="s">
        <v>223</v>
      </c>
      <c r="T87" s="63"/>
      <c r="U87" s="63"/>
    </row>
    <row r="88" spans="1:21" ht="14.25">
      <c r="A88" s="68" t="s">
        <v>105</v>
      </c>
      <c r="B88" s="107">
        <f>$D$39</f>
        <v>41836</v>
      </c>
      <c r="C88" s="108" t="s">
        <v>224</v>
      </c>
      <c r="D88" s="108">
        <v>67</v>
      </c>
      <c r="E88" s="108"/>
      <c r="F88" s="108"/>
      <c r="G88" s="108">
        <v>3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63"/>
      <c r="U88" s="63"/>
    </row>
    <row r="89" spans="1:21" ht="14.25">
      <c r="A89" s="98" t="s">
        <v>105</v>
      </c>
      <c r="B89" s="99">
        <f>$D$39</f>
        <v>41836</v>
      </c>
      <c r="C89" s="108" t="s">
        <v>225</v>
      </c>
      <c r="D89" s="108">
        <v>69</v>
      </c>
      <c r="E89" s="108"/>
      <c r="F89" s="108">
        <v>16</v>
      </c>
      <c r="G89" s="108">
        <v>42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63"/>
      <c r="U89" s="63"/>
    </row>
    <row r="90" spans="1:21" ht="14.25">
      <c r="A90" s="98" t="s">
        <v>105</v>
      </c>
      <c r="B90" s="99">
        <f aca="true" t="shared" si="1" ref="B90:B153">$D$39</f>
        <v>41836</v>
      </c>
      <c r="C90" s="108" t="s">
        <v>226</v>
      </c>
      <c r="D90" s="108">
        <v>212</v>
      </c>
      <c r="E90" s="108">
        <v>1</v>
      </c>
      <c r="F90" s="108">
        <v>140</v>
      </c>
      <c r="G90" s="108">
        <v>87</v>
      </c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63"/>
      <c r="U90" s="63"/>
    </row>
    <row r="91" spans="1:21" ht="14.25">
      <c r="A91" s="98" t="s">
        <v>105</v>
      </c>
      <c r="B91" s="99">
        <f t="shared" si="1"/>
        <v>41836</v>
      </c>
      <c r="C91" s="108" t="s">
        <v>227</v>
      </c>
      <c r="D91" s="108">
        <v>201</v>
      </c>
      <c r="E91" s="108">
        <v>4</v>
      </c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63"/>
      <c r="U91" s="63"/>
    </row>
    <row r="92" spans="1:21" ht="14.25">
      <c r="A92" s="98" t="s">
        <v>105</v>
      </c>
      <c r="B92" s="99">
        <f t="shared" si="1"/>
        <v>41836</v>
      </c>
      <c r="C92" s="108" t="s">
        <v>228</v>
      </c>
      <c r="D92" s="108">
        <v>200</v>
      </c>
      <c r="E92" s="108">
        <v>4</v>
      </c>
      <c r="F92" s="108">
        <v>91</v>
      </c>
      <c r="G92" s="108">
        <v>52</v>
      </c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63"/>
      <c r="U92" s="63"/>
    </row>
    <row r="93" spans="1:21" ht="14.25">
      <c r="A93" s="98" t="s">
        <v>105</v>
      </c>
      <c r="B93" s="99">
        <f t="shared" si="1"/>
        <v>41836</v>
      </c>
      <c r="C93" s="108" t="s">
        <v>229</v>
      </c>
      <c r="D93" s="108">
        <v>311</v>
      </c>
      <c r="E93" s="108"/>
      <c r="F93" s="108">
        <v>3</v>
      </c>
      <c r="G93" s="108">
        <v>18</v>
      </c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63"/>
      <c r="U93" s="63"/>
    </row>
    <row r="94" spans="1:21" ht="14.25">
      <c r="A94" s="98" t="s">
        <v>105</v>
      </c>
      <c r="B94" s="99">
        <f t="shared" si="1"/>
        <v>41836</v>
      </c>
      <c r="C94" s="108" t="s">
        <v>230</v>
      </c>
      <c r="D94" s="108">
        <v>313</v>
      </c>
      <c r="E94" s="108"/>
      <c r="F94" s="108">
        <v>1</v>
      </c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63"/>
      <c r="U94" s="63"/>
    </row>
    <row r="95" spans="1:21" ht="14.25">
      <c r="A95" s="98" t="s">
        <v>105</v>
      </c>
      <c r="B95" s="99">
        <f t="shared" si="1"/>
        <v>41836</v>
      </c>
      <c r="C95" s="108" t="s">
        <v>231</v>
      </c>
      <c r="D95" s="108">
        <v>312</v>
      </c>
      <c r="E95" s="108">
        <v>1</v>
      </c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63"/>
      <c r="U95" s="63"/>
    </row>
    <row r="96" spans="1:21" ht="14.25">
      <c r="A96" s="98" t="s">
        <v>105</v>
      </c>
      <c r="B96" s="99">
        <f t="shared" si="1"/>
        <v>41836</v>
      </c>
      <c r="C96" s="108" t="s">
        <v>232</v>
      </c>
      <c r="D96" s="108">
        <v>318</v>
      </c>
      <c r="E96" s="108">
        <v>3</v>
      </c>
      <c r="F96" s="108">
        <v>15</v>
      </c>
      <c r="G96" s="108">
        <v>19</v>
      </c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63"/>
      <c r="U96" s="63"/>
    </row>
    <row r="97" spans="1:21" ht="14.25">
      <c r="A97" s="98" t="s">
        <v>105</v>
      </c>
      <c r="B97" s="99">
        <f t="shared" si="1"/>
        <v>41836</v>
      </c>
      <c r="C97" s="108" t="s">
        <v>233</v>
      </c>
      <c r="D97" s="108">
        <v>231</v>
      </c>
      <c r="E97" s="108"/>
      <c r="F97" s="108">
        <v>1</v>
      </c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63"/>
      <c r="U97" s="63"/>
    </row>
    <row r="98" spans="1:21" ht="14.25">
      <c r="A98" s="98" t="s">
        <v>105</v>
      </c>
      <c r="B98" s="99">
        <f t="shared" si="1"/>
        <v>41836</v>
      </c>
      <c r="C98" s="108" t="s">
        <v>234</v>
      </c>
      <c r="D98" s="108">
        <v>363</v>
      </c>
      <c r="E98" s="108">
        <v>84</v>
      </c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63"/>
      <c r="U98" s="63"/>
    </row>
    <row r="99" spans="1:21" ht="14.25">
      <c r="A99" s="98" t="s">
        <v>105</v>
      </c>
      <c r="B99" s="99">
        <f t="shared" si="1"/>
        <v>41836</v>
      </c>
      <c r="C99" s="108" t="s">
        <v>235</v>
      </c>
      <c r="D99" s="108">
        <v>364</v>
      </c>
      <c r="E99" s="108">
        <v>14</v>
      </c>
      <c r="F99" s="108">
        <v>308</v>
      </c>
      <c r="G99" s="108">
        <v>116</v>
      </c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63"/>
      <c r="U99" s="63"/>
    </row>
    <row r="100" spans="1:21" ht="14.25">
      <c r="A100" s="98" t="s">
        <v>105</v>
      </c>
      <c r="B100" s="99">
        <f t="shared" si="1"/>
        <v>41836</v>
      </c>
      <c r="C100" s="108" t="s">
        <v>236</v>
      </c>
      <c r="D100" s="108">
        <v>383</v>
      </c>
      <c r="E100" s="108">
        <v>21</v>
      </c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63"/>
      <c r="U100" s="63"/>
    </row>
    <row r="101" spans="1:21" ht="14.25">
      <c r="A101" s="98" t="s">
        <v>105</v>
      </c>
      <c r="B101" s="99">
        <f t="shared" si="1"/>
        <v>41836</v>
      </c>
      <c r="C101" s="108" t="s">
        <v>237</v>
      </c>
      <c r="D101" s="108">
        <v>387</v>
      </c>
      <c r="E101" s="108">
        <v>203</v>
      </c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63"/>
      <c r="U101" s="63"/>
    </row>
    <row r="102" spans="1:21" ht="14.25">
      <c r="A102" s="98" t="s">
        <v>105</v>
      </c>
      <c r="B102" s="99">
        <f t="shared" si="1"/>
        <v>41836</v>
      </c>
      <c r="C102" s="108" t="s">
        <v>238</v>
      </c>
      <c r="D102" s="108">
        <v>390</v>
      </c>
      <c r="E102" s="108">
        <v>35</v>
      </c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63"/>
      <c r="U102" s="63"/>
    </row>
    <row r="103" spans="1:21" ht="14.25">
      <c r="A103" s="98" t="s">
        <v>105</v>
      </c>
      <c r="B103" s="99">
        <f t="shared" si="1"/>
        <v>41836</v>
      </c>
      <c r="C103" s="108" t="s">
        <v>239</v>
      </c>
      <c r="D103" s="108">
        <v>457</v>
      </c>
      <c r="E103" s="108">
        <v>165</v>
      </c>
      <c r="F103" s="108">
        <v>679</v>
      </c>
      <c r="G103" s="108">
        <v>832</v>
      </c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63"/>
      <c r="U103" s="63"/>
    </row>
    <row r="104" spans="1:21" ht="14.25">
      <c r="A104" s="98" t="s">
        <v>105</v>
      </c>
      <c r="B104" s="99">
        <f t="shared" si="1"/>
        <v>41836</v>
      </c>
      <c r="C104" s="108" t="s">
        <v>240</v>
      </c>
      <c r="D104" s="108">
        <v>399</v>
      </c>
      <c r="E104" s="108"/>
      <c r="F104" s="108">
        <v>6</v>
      </c>
      <c r="G104" s="108">
        <v>18</v>
      </c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63"/>
      <c r="U104" s="63"/>
    </row>
    <row r="105" spans="1:21" ht="14.25">
      <c r="A105" s="98" t="s">
        <v>105</v>
      </c>
      <c r="B105" s="99">
        <f t="shared" si="1"/>
        <v>41836</v>
      </c>
      <c r="C105" s="108" t="s">
        <v>241</v>
      </c>
      <c r="D105" s="108">
        <v>421</v>
      </c>
      <c r="E105" s="108">
        <v>9</v>
      </c>
      <c r="F105" s="108">
        <v>33</v>
      </c>
      <c r="G105" s="108">
        <v>18</v>
      </c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63"/>
      <c r="U105" s="63"/>
    </row>
    <row r="106" spans="1:21" ht="14.25">
      <c r="A106" s="98" t="s">
        <v>105</v>
      </c>
      <c r="B106" s="99">
        <f t="shared" si="1"/>
        <v>41836</v>
      </c>
      <c r="C106" s="108" t="s">
        <v>242</v>
      </c>
      <c r="D106" s="108">
        <v>443</v>
      </c>
      <c r="E106" s="108"/>
      <c r="F106" s="108">
        <v>9</v>
      </c>
      <c r="G106" s="108">
        <v>3</v>
      </c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63"/>
      <c r="U106" s="63"/>
    </row>
    <row r="107" spans="1:21" ht="14.25">
      <c r="A107" s="98" t="s">
        <v>105</v>
      </c>
      <c r="B107" s="99">
        <f t="shared" si="1"/>
        <v>41836</v>
      </c>
      <c r="C107" s="108" t="s">
        <v>243</v>
      </c>
      <c r="D107" s="108">
        <v>474</v>
      </c>
      <c r="E107" s="108"/>
      <c r="F107" s="108"/>
      <c r="G107" s="108">
        <v>2</v>
      </c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63"/>
      <c r="U107" s="63"/>
    </row>
    <row r="108" spans="1:21" ht="14.25">
      <c r="A108" s="98" t="s">
        <v>105</v>
      </c>
      <c r="B108" s="99">
        <f t="shared" si="1"/>
        <v>41836</v>
      </c>
      <c r="C108" s="108" t="s">
        <v>244</v>
      </c>
      <c r="D108" s="108">
        <v>496</v>
      </c>
      <c r="E108" s="108"/>
      <c r="F108" s="108">
        <v>7</v>
      </c>
      <c r="G108" s="108">
        <v>9</v>
      </c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63"/>
      <c r="U108" s="63"/>
    </row>
    <row r="109" spans="1:21" ht="14.25">
      <c r="A109" s="98" t="s">
        <v>105</v>
      </c>
      <c r="B109" s="99">
        <f t="shared" si="1"/>
        <v>41836</v>
      </c>
      <c r="C109" s="108" t="s">
        <v>245</v>
      </c>
      <c r="D109" s="108">
        <v>719</v>
      </c>
      <c r="E109" s="108">
        <v>91</v>
      </c>
      <c r="F109" s="108"/>
      <c r="G109" s="108">
        <v>1</v>
      </c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63"/>
      <c r="U109" s="63"/>
    </row>
    <row r="110" spans="1:21" ht="14.25">
      <c r="A110" s="98" t="s">
        <v>105</v>
      </c>
      <c r="B110" s="99">
        <f t="shared" si="1"/>
        <v>41836</v>
      </c>
      <c r="C110" s="108" t="s">
        <v>246</v>
      </c>
      <c r="D110" s="108">
        <v>613</v>
      </c>
      <c r="E110" s="108">
        <v>15</v>
      </c>
      <c r="F110" s="108">
        <v>11</v>
      </c>
      <c r="G110" s="108">
        <v>15</v>
      </c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63"/>
      <c r="U110" s="63"/>
    </row>
    <row r="111" spans="1:21" ht="14.25">
      <c r="A111" s="98" t="s">
        <v>105</v>
      </c>
      <c r="B111" s="99">
        <f t="shared" si="1"/>
        <v>41836</v>
      </c>
      <c r="C111" s="108" t="s">
        <v>247</v>
      </c>
      <c r="D111" s="108">
        <v>2393</v>
      </c>
      <c r="E111" s="108"/>
      <c r="F111" s="108">
        <v>7</v>
      </c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63"/>
      <c r="U111" s="63"/>
    </row>
    <row r="112" spans="1:21" ht="14.25">
      <c r="A112" s="98" t="s">
        <v>105</v>
      </c>
      <c r="B112" s="99">
        <f t="shared" si="1"/>
        <v>41836</v>
      </c>
      <c r="C112" s="108" t="s">
        <v>248</v>
      </c>
      <c r="D112" s="108">
        <v>624</v>
      </c>
      <c r="E112" s="108"/>
      <c r="F112" s="108"/>
      <c r="G112" s="108">
        <v>2</v>
      </c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63"/>
      <c r="U112" s="63"/>
    </row>
    <row r="113" spans="1:21" ht="14.25">
      <c r="A113" s="98" t="s">
        <v>105</v>
      </c>
      <c r="B113" s="99">
        <f t="shared" si="1"/>
        <v>41836</v>
      </c>
      <c r="C113" s="108" t="s">
        <v>249</v>
      </c>
      <c r="D113" s="108">
        <v>518</v>
      </c>
      <c r="E113" s="108">
        <v>2</v>
      </c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63"/>
      <c r="U113" s="63"/>
    </row>
    <row r="114" spans="1:21" ht="14.25">
      <c r="A114" s="98" t="s">
        <v>105</v>
      </c>
      <c r="B114" s="99">
        <f t="shared" si="1"/>
        <v>41836</v>
      </c>
      <c r="C114" s="108" t="s">
        <v>250</v>
      </c>
      <c r="D114" s="108">
        <v>519</v>
      </c>
      <c r="E114" s="108">
        <v>4</v>
      </c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63"/>
      <c r="U114" s="63"/>
    </row>
    <row r="115" spans="1:21" ht="14.25">
      <c r="A115" s="98" t="s">
        <v>105</v>
      </c>
      <c r="B115" s="99">
        <f t="shared" si="1"/>
        <v>41836</v>
      </c>
      <c r="C115" s="108" t="s">
        <v>251</v>
      </c>
      <c r="D115" s="108">
        <v>609</v>
      </c>
      <c r="E115" s="108"/>
      <c r="F115" s="108"/>
      <c r="G115" s="108">
        <v>1</v>
      </c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63"/>
      <c r="U115" s="63"/>
    </row>
    <row r="116" spans="1:21" ht="14.25">
      <c r="A116" s="98" t="s">
        <v>105</v>
      </c>
      <c r="B116" s="99">
        <f t="shared" si="1"/>
        <v>41836</v>
      </c>
      <c r="C116" s="108" t="s">
        <v>252</v>
      </c>
      <c r="D116" s="108">
        <v>2517</v>
      </c>
      <c r="E116" s="108">
        <v>6</v>
      </c>
      <c r="F116" s="108">
        <v>7</v>
      </c>
      <c r="G116" s="108">
        <v>6</v>
      </c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63"/>
      <c r="U116" s="63"/>
    </row>
    <row r="117" spans="1:21" ht="14.25">
      <c r="A117" s="98" t="s">
        <v>105</v>
      </c>
      <c r="B117" s="99">
        <f t="shared" si="1"/>
        <v>41836</v>
      </c>
      <c r="C117" s="108" t="s">
        <v>253</v>
      </c>
      <c r="D117" s="108">
        <v>838</v>
      </c>
      <c r="E117" s="108"/>
      <c r="F117" s="108">
        <v>3</v>
      </c>
      <c r="G117" s="108">
        <v>1</v>
      </c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63"/>
      <c r="U117" s="63"/>
    </row>
    <row r="118" spans="1:21" ht="14.25">
      <c r="A118" s="98" t="s">
        <v>105</v>
      </c>
      <c r="B118" s="99">
        <f t="shared" si="1"/>
        <v>41836</v>
      </c>
      <c r="C118" s="108" t="s">
        <v>254</v>
      </c>
      <c r="D118" s="108">
        <v>819</v>
      </c>
      <c r="E118" s="108">
        <v>2</v>
      </c>
      <c r="F118" s="108">
        <v>1</v>
      </c>
      <c r="G118" s="108">
        <v>1</v>
      </c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63"/>
      <c r="U118" s="63"/>
    </row>
    <row r="119" spans="1:21" ht="14.25">
      <c r="A119" s="98" t="s">
        <v>105</v>
      </c>
      <c r="B119" s="99">
        <f t="shared" si="1"/>
        <v>41836</v>
      </c>
      <c r="C119" s="108" t="s">
        <v>255</v>
      </c>
      <c r="D119" s="108">
        <v>807</v>
      </c>
      <c r="E119" s="108">
        <v>144</v>
      </c>
      <c r="F119" s="108">
        <v>154</v>
      </c>
      <c r="G119" s="108">
        <v>46</v>
      </c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63"/>
      <c r="U119" s="63"/>
    </row>
    <row r="120" spans="1:21" ht="14.25">
      <c r="A120" s="98" t="s">
        <v>105</v>
      </c>
      <c r="B120" s="99">
        <f t="shared" si="1"/>
        <v>41836</v>
      </c>
      <c r="C120" s="108" t="s">
        <v>256</v>
      </c>
      <c r="D120" s="108">
        <v>796</v>
      </c>
      <c r="E120" s="108">
        <v>1</v>
      </c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63"/>
      <c r="U120" s="63"/>
    </row>
    <row r="121" spans="1:21" ht="14.25">
      <c r="A121" s="98" t="s">
        <v>105</v>
      </c>
      <c r="B121" s="99">
        <f t="shared" si="1"/>
        <v>41836</v>
      </c>
      <c r="C121" s="108" t="s">
        <v>257</v>
      </c>
      <c r="D121" s="108">
        <v>757</v>
      </c>
      <c r="E121" s="108">
        <v>1</v>
      </c>
      <c r="F121" s="108">
        <v>5</v>
      </c>
      <c r="G121" s="108">
        <v>4</v>
      </c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63"/>
      <c r="U121" s="63"/>
    </row>
    <row r="122" spans="1:21" ht="14.25">
      <c r="A122" s="98" t="s">
        <v>105</v>
      </c>
      <c r="B122" s="99">
        <f t="shared" si="1"/>
        <v>41836</v>
      </c>
      <c r="C122" s="108" t="s">
        <v>258</v>
      </c>
      <c r="D122" s="108">
        <v>801</v>
      </c>
      <c r="E122" s="108"/>
      <c r="F122" s="108">
        <v>28</v>
      </c>
      <c r="G122" s="108">
        <v>3</v>
      </c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63"/>
      <c r="U122" s="63"/>
    </row>
    <row r="123" spans="1:21" ht="14.25">
      <c r="A123" s="98" t="s">
        <v>105</v>
      </c>
      <c r="B123" s="99">
        <f t="shared" si="1"/>
        <v>41836</v>
      </c>
      <c r="C123" s="108" t="s">
        <v>259</v>
      </c>
      <c r="D123" s="108">
        <v>753</v>
      </c>
      <c r="E123" s="108">
        <v>2</v>
      </c>
      <c r="F123" s="108">
        <v>4</v>
      </c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63"/>
      <c r="U123" s="63"/>
    </row>
    <row r="124" spans="1:21" ht="14.25">
      <c r="A124" s="98" t="s">
        <v>105</v>
      </c>
      <c r="B124" s="99">
        <f t="shared" si="1"/>
        <v>41836</v>
      </c>
      <c r="C124" s="108" t="s">
        <v>260</v>
      </c>
      <c r="D124" s="108">
        <v>650</v>
      </c>
      <c r="E124" s="108">
        <v>1</v>
      </c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63"/>
      <c r="U124" s="63"/>
    </row>
    <row r="125" spans="1:21" ht="14.25">
      <c r="A125" s="98" t="s">
        <v>105</v>
      </c>
      <c r="B125" s="99">
        <f t="shared" si="1"/>
        <v>41836</v>
      </c>
      <c r="C125" s="108" t="s">
        <v>271</v>
      </c>
      <c r="D125" s="108">
        <v>658</v>
      </c>
      <c r="E125" s="108">
        <v>4</v>
      </c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63"/>
      <c r="U125" s="63"/>
    </row>
    <row r="126" spans="1:21" ht="14.25">
      <c r="A126" s="98" t="s">
        <v>105</v>
      </c>
      <c r="B126" s="99">
        <f t="shared" si="1"/>
        <v>41836</v>
      </c>
      <c r="C126" s="108" t="s">
        <v>261</v>
      </c>
      <c r="D126" s="108">
        <v>3170</v>
      </c>
      <c r="E126" s="108">
        <v>54</v>
      </c>
      <c r="F126" s="108">
        <v>6</v>
      </c>
      <c r="G126" s="108">
        <v>14</v>
      </c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63"/>
      <c r="U126" s="63"/>
    </row>
    <row r="127" spans="1:21" ht="14.25">
      <c r="A127" s="98" t="s">
        <v>105</v>
      </c>
      <c r="B127" s="99">
        <f t="shared" si="1"/>
        <v>41836</v>
      </c>
      <c r="C127" s="108" t="s">
        <v>262</v>
      </c>
      <c r="D127" s="108">
        <v>3127</v>
      </c>
      <c r="E127" s="108">
        <v>118</v>
      </c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63"/>
      <c r="U127" s="63"/>
    </row>
    <row r="128" spans="1:21" ht="14.25">
      <c r="A128" s="98" t="s">
        <v>105</v>
      </c>
      <c r="B128" s="99">
        <f t="shared" si="1"/>
        <v>41836</v>
      </c>
      <c r="C128" s="108" t="s">
        <v>263</v>
      </c>
      <c r="D128" s="108">
        <v>892</v>
      </c>
      <c r="E128" s="108"/>
      <c r="F128" s="108">
        <v>5</v>
      </c>
      <c r="G128" s="108">
        <v>2</v>
      </c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63"/>
      <c r="U128" s="63"/>
    </row>
    <row r="129" spans="1:21" ht="14.25">
      <c r="A129" s="98" t="s">
        <v>105</v>
      </c>
      <c r="B129" s="99">
        <f t="shared" si="1"/>
        <v>41836</v>
      </c>
      <c r="C129" s="108" t="s">
        <v>264</v>
      </c>
      <c r="D129" s="108">
        <v>880</v>
      </c>
      <c r="E129" s="108"/>
      <c r="F129" s="108">
        <v>1</v>
      </c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63"/>
      <c r="U129" s="63"/>
    </row>
    <row r="130" spans="1:21" ht="14.25">
      <c r="A130" s="98" t="s">
        <v>105</v>
      </c>
      <c r="B130" s="99">
        <f t="shared" si="1"/>
        <v>41836</v>
      </c>
      <c r="C130" s="108" t="s">
        <v>265</v>
      </c>
      <c r="D130" s="108">
        <v>978</v>
      </c>
      <c r="E130" s="108">
        <v>7</v>
      </c>
      <c r="F130" s="108">
        <v>2</v>
      </c>
      <c r="G130" s="108">
        <v>3</v>
      </c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63"/>
      <c r="U130" s="63"/>
    </row>
    <row r="131" spans="1:21" ht="14.25">
      <c r="A131" s="98" t="s">
        <v>105</v>
      </c>
      <c r="B131" s="99">
        <f t="shared" si="1"/>
        <v>41836</v>
      </c>
      <c r="C131" s="108" t="s">
        <v>266</v>
      </c>
      <c r="D131" s="108">
        <v>1055</v>
      </c>
      <c r="E131" s="108">
        <v>9</v>
      </c>
      <c r="F131" s="108">
        <v>49</v>
      </c>
      <c r="G131" s="108">
        <v>17</v>
      </c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63"/>
      <c r="U131" s="63"/>
    </row>
    <row r="132" spans="1:21" ht="14.25">
      <c r="A132" s="98" t="s">
        <v>105</v>
      </c>
      <c r="B132" s="99">
        <f t="shared" si="1"/>
        <v>41836</v>
      </c>
      <c r="C132" s="108" t="s">
        <v>267</v>
      </c>
      <c r="D132" s="108">
        <v>1061</v>
      </c>
      <c r="E132" s="108"/>
      <c r="F132" s="108">
        <v>2</v>
      </c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  <c r="R132" s="108"/>
      <c r="S132" s="108"/>
      <c r="T132" s="63"/>
      <c r="U132" s="63"/>
    </row>
    <row r="133" spans="1:21" ht="14.25">
      <c r="A133" s="98" t="s">
        <v>105</v>
      </c>
      <c r="B133" s="99">
        <f t="shared" si="1"/>
        <v>41836</v>
      </c>
      <c r="C133" s="108" t="s">
        <v>268</v>
      </c>
      <c r="D133" s="108">
        <v>933</v>
      </c>
      <c r="E133" s="108">
        <v>2</v>
      </c>
      <c r="F133" s="108">
        <v>5</v>
      </c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63"/>
      <c r="U133" s="63"/>
    </row>
    <row r="134" spans="1:21" ht="14.25">
      <c r="A134" s="98" t="s">
        <v>105</v>
      </c>
      <c r="B134" s="99">
        <f t="shared" si="1"/>
        <v>41836</v>
      </c>
      <c r="C134" s="108" t="s">
        <v>269</v>
      </c>
      <c r="D134" s="108">
        <v>906</v>
      </c>
      <c r="E134" s="108">
        <v>41</v>
      </c>
      <c r="F134" s="108">
        <v>74</v>
      </c>
      <c r="G134" s="108">
        <v>31</v>
      </c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63"/>
      <c r="U134" s="63"/>
    </row>
    <row r="135" spans="1:21" ht="14.25">
      <c r="A135" s="98" t="s">
        <v>105</v>
      </c>
      <c r="B135" s="99">
        <f t="shared" si="1"/>
        <v>41836</v>
      </c>
      <c r="C135" s="108" t="s">
        <v>270</v>
      </c>
      <c r="D135" s="108">
        <v>3110</v>
      </c>
      <c r="E135" s="108">
        <v>3</v>
      </c>
      <c r="F135" s="108">
        <v>3</v>
      </c>
      <c r="G135" s="108">
        <v>1</v>
      </c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63"/>
      <c r="U135" s="63"/>
    </row>
    <row r="136" spans="1:21" ht="14.25">
      <c r="A136" s="98" t="s">
        <v>105</v>
      </c>
      <c r="B136" s="99">
        <f t="shared" si="1"/>
        <v>41836</v>
      </c>
      <c r="C136" s="108"/>
      <c r="D136" s="108"/>
      <c r="E136" s="108"/>
      <c r="F136" s="108"/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63"/>
      <c r="U136" s="63"/>
    </row>
    <row r="137" spans="1:21" ht="14.25">
      <c r="A137" s="98" t="s">
        <v>105</v>
      </c>
      <c r="B137" s="99">
        <f t="shared" si="1"/>
        <v>41836</v>
      </c>
      <c r="C137" s="108"/>
      <c r="D137" s="108"/>
      <c r="E137" s="108"/>
      <c r="F137" s="108"/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63"/>
      <c r="U137" s="63"/>
    </row>
    <row r="138" spans="1:21" ht="14.25">
      <c r="A138" s="98" t="s">
        <v>105</v>
      </c>
      <c r="B138" s="99">
        <f t="shared" si="1"/>
        <v>41836</v>
      </c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  <c r="R138" s="108"/>
      <c r="S138" s="108"/>
      <c r="T138" s="63"/>
      <c r="U138" s="63"/>
    </row>
    <row r="139" spans="1:21" ht="14.25">
      <c r="A139" s="98" t="s">
        <v>105</v>
      </c>
      <c r="B139" s="99">
        <f t="shared" si="1"/>
        <v>41836</v>
      </c>
      <c r="C139" s="108"/>
      <c r="D139" s="108"/>
      <c r="E139" s="108"/>
      <c r="F139" s="108"/>
      <c r="G139" s="108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  <c r="R139" s="108"/>
      <c r="S139" s="108"/>
      <c r="T139" s="63"/>
      <c r="U139" s="63"/>
    </row>
    <row r="140" spans="1:21" ht="14.25">
      <c r="A140" s="98" t="s">
        <v>105</v>
      </c>
      <c r="B140" s="99">
        <f t="shared" si="1"/>
        <v>41836</v>
      </c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63"/>
      <c r="U140" s="63"/>
    </row>
    <row r="141" spans="1:21" ht="14.25">
      <c r="A141" s="98" t="s">
        <v>105</v>
      </c>
      <c r="B141" s="99">
        <f t="shared" si="1"/>
        <v>41836</v>
      </c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  <c r="R141" s="108"/>
      <c r="S141" s="108"/>
      <c r="T141" s="63"/>
      <c r="U141" s="63"/>
    </row>
    <row r="142" spans="1:21" ht="14.25">
      <c r="A142" s="98" t="s">
        <v>105</v>
      </c>
      <c r="B142" s="99">
        <f t="shared" si="1"/>
        <v>41836</v>
      </c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  <c r="R142" s="108"/>
      <c r="S142" s="108"/>
      <c r="T142" s="63"/>
      <c r="U142" s="63"/>
    </row>
    <row r="143" spans="1:21" ht="14.25">
      <c r="A143" s="98" t="s">
        <v>105</v>
      </c>
      <c r="B143" s="99">
        <f t="shared" si="1"/>
        <v>41836</v>
      </c>
      <c r="C143" s="109"/>
      <c r="D143" s="108"/>
      <c r="E143" s="108"/>
      <c r="F143" s="108"/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63"/>
      <c r="U143" s="63"/>
    </row>
    <row r="144" spans="1:21" ht="14.25">
      <c r="A144" s="98" t="s">
        <v>105</v>
      </c>
      <c r="B144" s="99">
        <f t="shared" si="1"/>
        <v>41836</v>
      </c>
      <c r="C144" s="109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63"/>
      <c r="U144" s="63"/>
    </row>
    <row r="145" spans="1:21" ht="14.25">
      <c r="A145" s="98" t="s">
        <v>105</v>
      </c>
      <c r="B145" s="99">
        <f t="shared" si="1"/>
        <v>41836</v>
      </c>
      <c r="C145" s="109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63"/>
      <c r="U145" s="63"/>
    </row>
    <row r="146" spans="1:21" ht="14.25">
      <c r="A146" s="98" t="s">
        <v>105</v>
      </c>
      <c r="B146" s="99">
        <f t="shared" si="1"/>
        <v>41836</v>
      </c>
      <c r="C146" s="109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63"/>
      <c r="U146" s="63"/>
    </row>
    <row r="147" spans="1:21" ht="14.25">
      <c r="A147" s="98" t="s">
        <v>105</v>
      </c>
      <c r="B147" s="99">
        <f t="shared" si="1"/>
        <v>41836</v>
      </c>
      <c r="C147" s="109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63"/>
      <c r="U147" s="63"/>
    </row>
    <row r="148" spans="1:21" ht="14.25">
      <c r="A148" s="98" t="s">
        <v>105</v>
      </c>
      <c r="B148" s="99">
        <f t="shared" si="1"/>
        <v>41836</v>
      </c>
      <c r="C148" s="109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63"/>
      <c r="U148" s="63"/>
    </row>
    <row r="149" spans="1:21" ht="14.25">
      <c r="A149" s="98" t="s">
        <v>105</v>
      </c>
      <c r="B149" s="99">
        <f t="shared" si="1"/>
        <v>41836</v>
      </c>
      <c r="C149" s="109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63"/>
      <c r="U149" s="63"/>
    </row>
    <row r="150" spans="1:21" ht="14.25">
      <c r="A150" s="98" t="s">
        <v>105</v>
      </c>
      <c r="B150" s="99">
        <f t="shared" si="1"/>
        <v>41836</v>
      </c>
      <c r="C150" s="109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63"/>
      <c r="U150" s="63"/>
    </row>
    <row r="151" spans="1:21" ht="14.25">
      <c r="A151" s="98" t="s">
        <v>105</v>
      </c>
      <c r="B151" s="99">
        <f t="shared" si="1"/>
        <v>41836</v>
      </c>
      <c r="C151" s="109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63"/>
      <c r="U151" s="63"/>
    </row>
    <row r="152" spans="1:21" ht="14.25">
      <c r="A152" s="98" t="s">
        <v>105</v>
      </c>
      <c r="B152" s="99">
        <f t="shared" si="1"/>
        <v>41836</v>
      </c>
      <c r="C152" s="109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63"/>
      <c r="U152" s="63"/>
    </row>
    <row r="153" spans="1:21" ht="14.25">
      <c r="A153" s="98" t="s">
        <v>105</v>
      </c>
      <c r="B153" s="99">
        <f t="shared" si="1"/>
        <v>41836</v>
      </c>
      <c r="C153" s="109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63"/>
      <c r="U153" s="63"/>
    </row>
    <row r="154" spans="1:21" ht="14.25">
      <c r="A154" s="98" t="s">
        <v>105</v>
      </c>
      <c r="B154" s="99">
        <f aca="true" t="shared" si="2" ref="B154:B217">$D$39</f>
        <v>41836</v>
      </c>
      <c r="C154" s="109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63"/>
      <c r="U154" s="63"/>
    </row>
    <row r="155" spans="1:21" ht="14.25">
      <c r="A155" s="98" t="s">
        <v>105</v>
      </c>
      <c r="B155" s="99">
        <f t="shared" si="2"/>
        <v>41836</v>
      </c>
      <c r="C155" s="109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63"/>
      <c r="U155" s="63"/>
    </row>
    <row r="156" spans="1:21" ht="14.25">
      <c r="A156" s="98" t="s">
        <v>105</v>
      </c>
      <c r="B156" s="99">
        <f t="shared" si="2"/>
        <v>41836</v>
      </c>
      <c r="C156" s="109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63"/>
      <c r="U156" s="63"/>
    </row>
    <row r="157" spans="1:21" ht="14.25">
      <c r="A157" s="98" t="s">
        <v>105</v>
      </c>
      <c r="B157" s="99">
        <f t="shared" si="2"/>
        <v>41836</v>
      </c>
      <c r="C157" s="109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63"/>
      <c r="U157" s="63"/>
    </row>
    <row r="158" spans="1:21" ht="14.25">
      <c r="A158" s="98" t="s">
        <v>105</v>
      </c>
      <c r="B158" s="99">
        <f t="shared" si="2"/>
        <v>41836</v>
      </c>
      <c r="C158" s="109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63"/>
      <c r="U158" s="63"/>
    </row>
    <row r="159" spans="1:21" ht="14.25">
      <c r="A159" s="98" t="s">
        <v>105</v>
      </c>
      <c r="B159" s="99">
        <f t="shared" si="2"/>
        <v>41836</v>
      </c>
      <c r="C159" s="109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63"/>
      <c r="U159" s="63"/>
    </row>
    <row r="160" spans="1:21" ht="14.25">
      <c r="A160" s="98" t="s">
        <v>105</v>
      </c>
      <c r="B160" s="99">
        <f t="shared" si="2"/>
        <v>41836</v>
      </c>
      <c r="C160" s="109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63"/>
      <c r="U160" s="63"/>
    </row>
    <row r="161" spans="1:21" ht="14.25">
      <c r="A161" s="98" t="s">
        <v>105</v>
      </c>
      <c r="B161" s="99">
        <f t="shared" si="2"/>
        <v>41836</v>
      </c>
      <c r="C161" s="109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63"/>
      <c r="U161" s="63"/>
    </row>
    <row r="162" spans="1:21" ht="14.25">
      <c r="A162" s="98" t="s">
        <v>105</v>
      </c>
      <c r="B162" s="99">
        <f t="shared" si="2"/>
        <v>41836</v>
      </c>
      <c r="C162" s="109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63"/>
      <c r="U162" s="63"/>
    </row>
    <row r="163" spans="1:21" ht="14.25">
      <c r="A163" s="98" t="s">
        <v>105</v>
      </c>
      <c r="B163" s="99">
        <f t="shared" si="2"/>
        <v>41836</v>
      </c>
      <c r="C163" s="109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63"/>
      <c r="U163" s="63"/>
    </row>
    <row r="164" spans="1:21" ht="14.25">
      <c r="A164" s="98" t="s">
        <v>105</v>
      </c>
      <c r="B164" s="99">
        <f t="shared" si="2"/>
        <v>41836</v>
      </c>
      <c r="C164" s="109"/>
      <c r="D164" s="108"/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63"/>
      <c r="U164" s="63"/>
    </row>
    <row r="165" spans="1:21" ht="14.25">
      <c r="A165" s="98" t="s">
        <v>105</v>
      </c>
      <c r="B165" s="99">
        <f t="shared" si="2"/>
        <v>41836</v>
      </c>
      <c r="C165" s="109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  <c r="R165" s="108"/>
      <c r="S165" s="108"/>
      <c r="T165" s="63"/>
      <c r="U165" s="63"/>
    </row>
    <row r="166" spans="1:21" ht="14.25">
      <c r="A166" s="98" t="s">
        <v>105</v>
      </c>
      <c r="B166" s="99">
        <f t="shared" si="2"/>
        <v>41836</v>
      </c>
      <c r="C166" s="109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63"/>
      <c r="U166" s="63"/>
    </row>
    <row r="167" spans="1:21" ht="14.25">
      <c r="A167" s="98" t="s">
        <v>105</v>
      </c>
      <c r="B167" s="99">
        <f t="shared" si="2"/>
        <v>41836</v>
      </c>
      <c r="C167" s="109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63"/>
      <c r="U167" s="63"/>
    </row>
    <row r="168" spans="1:21" ht="14.25">
      <c r="A168" s="98" t="s">
        <v>105</v>
      </c>
      <c r="B168" s="99">
        <f t="shared" si="2"/>
        <v>41836</v>
      </c>
      <c r="C168" s="109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63"/>
      <c r="U168" s="63"/>
    </row>
    <row r="169" spans="1:21" ht="14.25">
      <c r="A169" s="98" t="s">
        <v>105</v>
      </c>
      <c r="B169" s="99">
        <f t="shared" si="2"/>
        <v>41836</v>
      </c>
      <c r="C169" s="109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63"/>
      <c r="U169" s="63"/>
    </row>
    <row r="170" spans="1:21" ht="14.25">
      <c r="A170" s="98" t="s">
        <v>105</v>
      </c>
      <c r="B170" s="99">
        <f t="shared" si="2"/>
        <v>41836</v>
      </c>
      <c r="C170" s="109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63"/>
      <c r="U170" s="63"/>
    </row>
    <row r="171" spans="1:21" ht="14.25">
      <c r="A171" s="98" t="s">
        <v>105</v>
      </c>
      <c r="B171" s="99">
        <f t="shared" si="2"/>
        <v>41836</v>
      </c>
      <c r="C171" s="109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63"/>
      <c r="U171" s="63"/>
    </row>
    <row r="172" spans="1:21" ht="14.25">
      <c r="A172" s="98" t="s">
        <v>105</v>
      </c>
      <c r="B172" s="99">
        <f t="shared" si="2"/>
        <v>41836</v>
      </c>
      <c r="C172" s="109"/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63"/>
      <c r="U172" s="63"/>
    </row>
    <row r="173" spans="1:21" ht="14.25">
      <c r="A173" s="98" t="s">
        <v>105</v>
      </c>
      <c r="B173" s="99">
        <f t="shared" si="2"/>
        <v>41836</v>
      </c>
      <c r="C173" s="109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63"/>
      <c r="U173" s="63"/>
    </row>
    <row r="174" spans="1:21" ht="14.25">
      <c r="A174" s="98" t="s">
        <v>105</v>
      </c>
      <c r="B174" s="99">
        <f t="shared" si="2"/>
        <v>41836</v>
      </c>
      <c r="C174" s="109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63"/>
      <c r="U174" s="63"/>
    </row>
    <row r="175" spans="1:21" ht="14.25">
      <c r="A175" s="98" t="s">
        <v>105</v>
      </c>
      <c r="B175" s="99">
        <f t="shared" si="2"/>
        <v>41836</v>
      </c>
      <c r="C175" s="109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63"/>
      <c r="U175" s="63"/>
    </row>
    <row r="176" spans="1:21" ht="14.25">
      <c r="A176" s="98" t="s">
        <v>105</v>
      </c>
      <c r="B176" s="99">
        <f t="shared" si="2"/>
        <v>41836</v>
      </c>
      <c r="C176" s="109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63"/>
      <c r="U176" s="63"/>
    </row>
    <row r="177" spans="1:21" ht="14.25">
      <c r="A177" s="98" t="s">
        <v>105</v>
      </c>
      <c r="B177" s="99">
        <f t="shared" si="2"/>
        <v>41836</v>
      </c>
      <c r="C177" s="109"/>
      <c r="D177" s="108"/>
      <c r="E177" s="108"/>
      <c r="F177" s="108"/>
      <c r="G177" s="108"/>
      <c r="H177" s="108"/>
      <c r="I177" s="108"/>
      <c r="J177" s="108"/>
      <c r="K177" s="108"/>
      <c r="L177" s="108"/>
      <c r="M177" s="108"/>
      <c r="N177" s="108"/>
      <c r="O177" s="108"/>
      <c r="P177" s="108"/>
      <c r="Q177" s="108"/>
      <c r="R177" s="108"/>
      <c r="S177" s="108"/>
      <c r="T177" s="63"/>
      <c r="U177" s="63"/>
    </row>
    <row r="178" spans="1:21" ht="14.25">
      <c r="A178" s="98" t="s">
        <v>105</v>
      </c>
      <c r="B178" s="99">
        <f t="shared" si="2"/>
        <v>41836</v>
      </c>
      <c r="C178" s="109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63"/>
      <c r="U178" s="63"/>
    </row>
    <row r="179" spans="1:21" ht="14.25">
      <c r="A179" s="98" t="s">
        <v>105</v>
      </c>
      <c r="B179" s="99">
        <f t="shared" si="2"/>
        <v>41836</v>
      </c>
      <c r="C179" s="109"/>
      <c r="D179" s="108"/>
      <c r="E179" s="108"/>
      <c r="F179" s="108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63"/>
      <c r="U179" s="63"/>
    </row>
    <row r="180" spans="1:21" ht="14.25">
      <c r="A180" s="98" t="s">
        <v>105</v>
      </c>
      <c r="B180" s="99">
        <f t="shared" si="2"/>
        <v>41836</v>
      </c>
      <c r="C180" s="109"/>
      <c r="D180" s="108"/>
      <c r="E180" s="108"/>
      <c r="F180" s="108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63"/>
      <c r="U180" s="63"/>
    </row>
    <row r="181" spans="1:21" ht="14.25">
      <c r="A181" s="98" t="s">
        <v>105</v>
      </c>
      <c r="B181" s="99">
        <f t="shared" si="2"/>
        <v>41836</v>
      </c>
      <c r="C181" s="109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63"/>
      <c r="U181" s="63"/>
    </row>
    <row r="182" spans="1:21" ht="14.25">
      <c r="A182" s="98" t="s">
        <v>105</v>
      </c>
      <c r="B182" s="99">
        <f t="shared" si="2"/>
        <v>41836</v>
      </c>
      <c r="C182" s="109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63"/>
      <c r="U182" s="63"/>
    </row>
    <row r="183" spans="1:21" ht="14.25">
      <c r="A183" s="98" t="s">
        <v>105</v>
      </c>
      <c r="B183" s="99">
        <f t="shared" si="2"/>
        <v>41836</v>
      </c>
      <c r="C183" s="109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63"/>
      <c r="U183" s="63"/>
    </row>
    <row r="184" spans="1:21" ht="14.25">
      <c r="A184" s="98" t="s">
        <v>105</v>
      </c>
      <c r="B184" s="99">
        <f t="shared" si="2"/>
        <v>41836</v>
      </c>
      <c r="C184" s="109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63"/>
      <c r="U184" s="63"/>
    </row>
    <row r="185" spans="1:21" ht="14.25">
      <c r="A185" s="98" t="s">
        <v>105</v>
      </c>
      <c r="B185" s="99">
        <f t="shared" si="2"/>
        <v>41836</v>
      </c>
      <c r="C185" s="109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63"/>
      <c r="U185" s="63"/>
    </row>
    <row r="186" spans="1:21" ht="14.25">
      <c r="A186" s="98" t="s">
        <v>105</v>
      </c>
      <c r="B186" s="99">
        <f t="shared" si="2"/>
        <v>41836</v>
      </c>
      <c r="C186" s="109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63"/>
      <c r="U186" s="63"/>
    </row>
    <row r="187" spans="1:21" ht="14.25">
      <c r="A187" s="98" t="s">
        <v>105</v>
      </c>
      <c r="B187" s="99">
        <f t="shared" si="2"/>
        <v>41836</v>
      </c>
      <c r="C187" s="109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63"/>
      <c r="U187" s="63"/>
    </row>
    <row r="188" spans="1:21" ht="14.25">
      <c r="A188" s="98" t="s">
        <v>105</v>
      </c>
      <c r="B188" s="99">
        <f t="shared" si="2"/>
        <v>41836</v>
      </c>
      <c r="C188" s="109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63"/>
      <c r="U188" s="63"/>
    </row>
    <row r="189" spans="1:21" ht="14.25">
      <c r="A189" s="98" t="s">
        <v>105</v>
      </c>
      <c r="B189" s="99">
        <f t="shared" si="2"/>
        <v>41836</v>
      </c>
      <c r="C189" s="109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63"/>
      <c r="U189" s="63"/>
    </row>
    <row r="190" spans="1:21" ht="14.25">
      <c r="A190" s="98" t="s">
        <v>105</v>
      </c>
      <c r="B190" s="99">
        <f t="shared" si="2"/>
        <v>41836</v>
      </c>
      <c r="C190" s="109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63"/>
      <c r="U190" s="63"/>
    </row>
    <row r="191" spans="1:21" ht="14.25">
      <c r="A191" s="98" t="s">
        <v>105</v>
      </c>
      <c r="B191" s="99">
        <f t="shared" si="2"/>
        <v>41836</v>
      </c>
      <c r="C191" s="109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63"/>
      <c r="U191" s="63"/>
    </row>
    <row r="192" spans="1:21" ht="14.25">
      <c r="A192" s="98" t="s">
        <v>105</v>
      </c>
      <c r="B192" s="99">
        <f t="shared" si="2"/>
        <v>41836</v>
      </c>
      <c r="C192" s="109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63"/>
      <c r="U192" s="63"/>
    </row>
    <row r="193" spans="1:21" ht="14.25">
      <c r="A193" s="98" t="s">
        <v>105</v>
      </c>
      <c r="B193" s="99">
        <f t="shared" si="2"/>
        <v>41836</v>
      </c>
      <c r="C193" s="109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63"/>
      <c r="U193" s="63"/>
    </row>
    <row r="194" spans="1:21" ht="14.25">
      <c r="A194" s="98" t="s">
        <v>105</v>
      </c>
      <c r="B194" s="99">
        <f t="shared" si="2"/>
        <v>41836</v>
      </c>
      <c r="C194" s="109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63"/>
      <c r="U194" s="63"/>
    </row>
    <row r="195" spans="1:21" ht="14.25">
      <c r="A195" s="98" t="s">
        <v>105</v>
      </c>
      <c r="B195" s="99">
        <f t="shared" si="2"/>
        <v>41836</v>
      </c>
      <c r="C195" s="109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63"/>
      <c r="U195" s="63"/>
    </row>
    <row r="196" spans="1:21" ht="14.25">
      <c r="A196" s="98" t="s">
        <v>105</v>
      </c>
      <c r="B196" s="99">
        <f t="shared" si="2"/>
        <v>41836</v>
      </c>
      <c r="C196" s="109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63"/>
      <c r="U196" s="63"/>
    </row>
    <row r="197" spans="1:21" ht="14.25">
      <c r="A197" s="98" t="s">
        <v>105</v>
      </c>
      <c r="B197" s="99">
        <f t="shared" si="2"/>
        <v>41836</v>
      </c>
      <c r="C197" s="109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63"/>
      <c r="U197" s="63"/>
    </row>
    <row r="198" spans="1:21" ht="14.25">
      <c r="A198" s="98" t="s">
        <v>105</v>
      </c>
      <c r="B198" s="99">
        <f t="shared" si="2"/>
        <v>41836</v>
      </c>
      <c r="C198" s="109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63"/>
      <c r="U198" s="63"/>
    </row>
    <row r="199" spans="1:21" ht="14.25">
      <c r="A199" s="98" t="s">
        <v>105</v>
      </c>
      <c r="B199" s="99">
        <f t="shared" si="2"/>
        <v>41836</v>
      </c>
      <c r="C199" s="109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63"/>
      <c r="U199" s="63"/>
    </row>
    <row r="200" spans="1:21" ht="14.25">
      <c r="A200" s="98" t="s">
        <v>105</v>
      </c>
      <c r="B200" s="99">
        <f t="shared" si="2"/>
        <v>41836</v>
      </c>
      <c r="C200" s="109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63"/>
      <c r="U200" s="63"/>
    </row>
    <row r="201" spans="1:21" ht="14.25">
      <c r="A201" s="98" t="s">
        <v>105</v>
      </c>
      <c r="B201" s="99">
        <f t="shared" si="2"/>
        <v>41836</v>
      </c>
      <c r="C201" s="109"/>
      <c r="D201" s="108"/>
      <c r="E201" s="108"/>
      <c r="F201" s="108"/>
      <c r="G201" s="108"/>
      <c r="H201" s="108"/>
      <c r="I201" s="108"/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63"/>
      <c r="U201" s="63"/>
    </row>
    <row r="202" spans="1:21" ht="14.25">
      <c r="A202" s="98" t="s">
        <v>105</v>
      </c>
      <c r="B202" s="99">
        <f t="shared" si="2"/>
        <v>41836</v>
      </c>
      <c r="C202" s="109"/>
      <c r="D202" s="108"/>
      <c r="E202" s="108"/>
      <c r="F202" s="108"/>
      <c r="G202" s="108"/>
      <c r="H202" s="108"/>
      <c r="I202" s="108"/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63"/>
      <c r="U202" s="63"/>
    </row>
    <row r="203" spans="1:21" ht="14.25">
      <c r="A203" s="98" t="s">
        <v>105</v>
      </c>
      <c r="B203" s="99">
        <f t="shared" si="2"/>
        <v>41836</v>
      </c>
      <c r="C203" s="109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63"/>
      <c r="U203" s="63"/>
    </row>
    <row r="204" spans="1:21" ht="14.25">
      <c r="A204" s="98" t="s">
        <v>105</v>
      </c>
      <c r="B204" s="99">
        <f t="shared" si="2"/>
        <v>41836</v>
      </c>
      <c r="C204" s="109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63"/>
      <c r="U204" s="63"/>
    </row>
    <row r="205" spans="1:21" ht="14.25">
      <c r="A205" s="98" t="s">
        <v>105</v>
      </c>
      <c r="B205" s="99">
        <f t="shared" si="2"/>
        <v>41836</v>
      </c>
      <c r="C205" s="109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  <c r="P205" s="108"/>
      <c r="Q205" s="108"/>
      <c r="R205" s="108"/>
      <c r="S205" s="108"/>
      <c r="T205" s="63"/>
      <c r="U205" s="63"/>
    </row>
    <row r="206" spans="1:21" ht="14.25">
      <c r="A206" s="98" t="s">
        <v>105</v>
      </c>
      <c r="B206" s="99">
        <f t="shared" si="2"/>
        <v>41836</v>
      </c>
      <c r="C206" s="109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63"/>
      <c r="U206" s="63"/>
    </row>
    <row r="207" spans="1:21" ht="14.25">
      <c r="A207" s="98" t="s">
        <v>105</v>
      </c>
      <c r="B207" s="99">
        <f t="shared" si="2"/>
        <v>41836</v>
      </c>
      <c r="C207" s="109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8"/>
      <c r="O207" s="108"/>
      <c r="P207" s="108"/>
      <c r="Q207" s="108"/>
      <c r="R207" s="108"/>
      <c r="S207" s="108"/>
      <c r="T207" s="63"/>
      <c r="U207" s="63"/>
    </row>
    <row r="208" spans="1:21" ht="14.25">
      <c r="A208" s="98" t="s">
        <v>105</v>
      </c>
      <c r="B208" s="99">
        <f t="shared" si="2"/>
        <v>41836</v>
      </c>
      <c r="C208" s="109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63"/>
      <c r="U208" s="63"/>
    </row>
    <row r="209" spans="1:21" ht="14.25">
      <c r="A209" s="98" t="s">
        <v>105</v>
      </c>
      <c r="B209" s="99">
        <f t="shared" si="2"/>
        <v>41836</v>
      </c>
      <c r="C209" s="109"/>
      <c r="D209" s="108"/>
      <c r="E209" s="108"/>
      <c r="F209" s="108"/>
      <c r="G209" s="108"/>
      <c r="H209" s="108"/>
      <c r="I209" s="108"/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63"/>
      <c r="U209" s="63"/>
    </row>
    <row r="210" spans="1:21" ht="14.25">
      <c r="A210" s="98" t="s">
        <v>105</v>
      </c>
      <c r="B210" s="99">
        <f t="shared" si="2"/>
        <v>41836</v>
      </c>
      <c r="C210" s="109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63"/>
      <c r="U210" s="63"/>
    </row>
    <row r="211" spans="1:21" ht="14.25">
      <c r="A211" s="98" t="s">
        <v>105</v>
      </c>
      <c r="B211" s="99">
        <f t="shared" si="2"/>
        <v>41836</v>
      </c>
      <c r="C211" s="109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63"/>
      <c r="U211" s="63"/>
    </row>
    <row r="212" spans="1:21" ht="14.25">
      <c r="A212" s="98" t="s">
        <v>105</v>
      </c>
      <c r="B212" s="99">
        <f t="shared" si="2"/>
        <v>41836</v>
      </c>
      <c r="C212" s="109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63"/>
      <c r="U212" s="63"/>
    </row>
    <row r="213" spans="1:21" ht="14.25">
      <c r="A213" s="98" t="s">
        <v>105</v>
      </c>
      <c r="B213" s="99">
        <f t="shared" si="2"/>
        <v>41836</v>
      </c>
      <c r="C213" s="109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63"/>
      <c r="U213" s="63"/>
    </row>
    <row r="214" spans="1:21" ht="14.25">
      <c r="A214" s="98" t="s">
        <v>105</v>
      </c>
      <c r="B214" s="99">
        <f t="shared" si="2"/>
        <v>41836</v>
      </c>
      <c r="C214" s="109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63"/>
      <c r="U214" s="63"/>
    </row>
    <row r="215" spans="1:21" ht="14.25">
      <c r="A215" s="98" t="s">
        <v>105</v>
      </c>
      <c r="B215" s="99">
        <f t="shared" si="2"/>
        <v>41836</v>
      </c>
      <c r="C215" s="109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63"/>
      <c r="U215" s="63"/>
    </row>
    <row r="216" spans="1:21" ht="14.25">
      <c r="A216" s="98" t="s">
        <v>105</v>
      </c>
      <c r="B216" s="99">
        <f t="shared" si="2"/>
        <v>41836</v>
      </c>
      <c r="C216" s="109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63"/>
      <c r="U216" s="63"/>
    </row>
    <row r="217" spans="1:21" ht="14.25">
      <c r="A217" s="98" t="s">
        <v>105</v>
      </c>
      <c r="B217" s="99">
        <f t="shared" si="2"/>
        <v>41836</v>
      </c>
      <c r="C217" s="109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63"/>
      <c r="U217" s="63"/>
    </row>
    <row r="218" spans="1:21" ht="14.25">
      <c r="A218" s="98" t="s">
        <v>105</v>
      </c>
      <c r="B218" s="99">
        <f aca="true" t="shared" si="3" ref="B218:B243">$D$39</f>
        <v>41836</v>
      </c>
      <c r="C218" s="109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63"/>
      <c r="U218" s="63"/>
    </row>
    <row r="219" spans="1:21" ht="14.25">
      <c r="A219" s="98" t="s">
        <v>105</v>
      </c>
      <c r="B219" s="99">
        <f t="shared" si="3"/>
        <v>41836</v>
      </c>
      <c r="C219" s="109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63"/>
      <c r="U219" s="63"/>
    </row>
    <row r="220" spans="1:21" ht="14.25">
      <c r="A220" s="98" t="s">
        <v>105</v>
      </c>
      <c r="B220" s="99">
        <f t="shared" si="3"/>
        <v>41836</v>
      </c>
      <c r="C220" s="109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63"/>
      <c r="U220" s="63"/>
    </row>
    <row r="221" spans="1:21" ht="14.25">
      <c r="A221" s="98" t="s">
        <v>105</v>
      </c>
      <c r="B221" s="99">
        <f t="shared" si="3"/>
        <v>41836</v>
      </c>
      <c r="C221" s="109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63"/>
      <c r="U221" s="63"/>
    </row>
    <row r="222" spans="1:21" ht="14.25">
      <c r="A222" s="98" t="s">
        <v>105</v>
      </c>
      <c r="B222" s="99">
        <f t="shared" si="3"/>
        <v>41836</v>
      </c>
      <c r="C222" s="109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63"/>
      <c r="U222" s="63"/>
    </row>
    <row r="223" spans="1:21" ht="14.25">
      <c r="A223" s="98" t="s">
        <v>105</v>
      </c>
      <c r="B223" s="99">
        <f t="shared" si="3"/>
        <v>41836</v>
      </c>
      <c r="C223" s="109"/>
      <c r="D223" s="108"/>
      <c r="E223" s="108"/>
      <c r="F223" s="108"/>
      <c r="G223" s="108"/>
      <c r="H223" s="108"/>
      <c r="I223" s="108"/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63"/>
      <c r="U223" s="63"/>
    </row>
    <row r="224" spans="1:21" ht="14.25">
      <c r="A224" s="98" t="s">
        <v>105</v>
      </c>
      <c r="B224" s="99">
        <f t="shared" si="3"/>
        <v>41836</v>
      </c>
      <c r="C224" s="109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63"/>
      <c r="U224" s="63"/>
    </row>
    <row r="225" spans="1:21" ht="14.25">
      <c r="A225" s="98" t="s">
        <v>105</v>
      </c>
      <c r="B225" s="99">
        <f t="shared" si="3"/>
        <v>41836</v>
      </c>
      <c r="C225" s="109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63"/>
      <c r="U225" s="63"/>
    </row>
    <row r="226" spans="1:21" ht="14.25">
      <c r="A226" s="98" t="s">
        <v>105</v>
      </c>
      <c r="B226" s="99">
        <f t="shared" si="3"/>
        <v>41836</v>
      </c>
      <c r="C226" s="109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63"/>
      <c r="U226" s="63"/>
    </row>
    <row r="227" spans="1:21" ht="14.25">
      <c r="A227" s="98" t="s">
        <v>105</v>
      </c>
      <c r="B227" s="99">
        <f t="shared" si="3"/>
        <v>41836</v>
      </c>
      <c r="C227" s="109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63"/>
      <c r="U227" s="63"/>
    </row>
    <row r="228" spans="1:21" ht="14.25">
      <c r="A228" s="98" t="s">
        <v>105</v>
      </c>
      <c r="B228" s="99">
        <f t="shared" si="3"/>
        <v>41836</v>
      </c>
      <c r="C228" s="109"/>
      <c r="D228" s="108"/>
      <c r="E228" s="108"/>
      <c r="F228" s="108"/>
      <c r="G228" s="108"/>
      <c r="H228" s="108"/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63"/>
      <c r="U228" s="63"/>
    </row>
    <row r="229" spans="1:21" ht="14.25">
      <c r="A229" s="98" t="s">
        <v>105</v>
      </c>
      <c r="B229" s="99">
        <f t="shared" si="3"/>
        <v>41836</v>
      </c>
      <c r="C229" s="109"/>
      <c r="D229" s="108"/>
      <c r="E229" s="108"/>
      <c r="F229" s="108"/>
      <c r="G229" s="108"/>
      <c r="H229" s="108"/>
      <c r="I229" s="108"/>
      <c r="J229" s="108"/>
      <c r="K229" s="108"/>
      <c r="L229" s="108"/>
      <c r="M229" s="108"/>
      <c r="N229" s="108"/>
      <c r="O229" s="108"/>
      <c r="P229" s="108"/>
      <c r="Q229" s="108"/>
      <c r="R229" s="108"/>
      <c r="S229" s="108"/>
      <c r="T229" s="63"/>
      <c r="U229" s="63"/>
    </row>
    <row r="230" spans="1:21" ht="14.25">
      <c r="A230" s="98" t="s">
        <v>105</v>
      </c>
      <c r="B230" s="99">
        <f t="shared" si="3"/>
        <v>41836</v>
      </c>
      <c r="C230" s="109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63"/>
      <c r="U230" s="63"/>
    </row>
    <row r="231" spans="1:21" ht="14.25">
      <c r="A231" s="98" t="s">
        <v>105</v>
      </c>
      <c r="B231" s="99">
        <f t="shared" si="3"/>
        <v>41836</v>
      </c>
      <c r="C231" s="109"/>
      <c r="D231" s="108"/>
      <c r="E231" s="108"/>
      <c r="F231" s="108"/>
      <c r="G231" s="108"/>
      <c r="H231" s="108"/>
      <c r="I231" s="108"/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63"/>
      <c r="U231" s="63"/>
    </row>
    <row r="232" spans="1:21" ht="14.25">
      <c r="A232" s="98" t="s">
        <v>105</v>
      </c>
      <c r="B232" s="99">
        <f t="shared" si="3"/>
        <v>41836</v>
      </c>
      <c r="C232" s="109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63"/>
      <c r="U232" s="63"/>
    </row>
    <row r="233" spans="1:21" ht="14.25">
      <c r="A233" s="98" t="s">
        <v>105</v>
      </c>
      <c r="B233" s="99">
        <f t="shared" si="3"/>
        <v>41836</v>
      </c>
      <c r="C233" s="109"/>
      <c r="D233" s="108"/>
      <c r="E233" s="108"/>
      <c r="F233" s="108"/>
      <c r="G233" s="108"/>
      <c r="H233" s="108"/>
      <c r="I233" s="108"/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63"/>
      <c r="U233" s="63"/>
    </row>
    <row r="234" spans="1:21" ht="14.25">
      <c r="A234" s="98" t="s">
        <v>105</v>
      </c>
      <c r="B234" s="99">
        <f t="shared" si="3"/>
        <v>41836</v>
      </c>
      <c r="C234" s="109"/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63"/>
      <c r="U234" s="63"/>
    </row>
    <row r="235" spans="1:21" ht="14.25">
      <c r="A235" s="98" t="s">
        <v>105</v>
      </c>
      <c r="B235" s="99">
        <f t="shared" si="3"/>
        <v>41836</v>
      </c>
      <c r="C235" s="109"/>
      <c r="D235" s="108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63"/>
      <c r="U235" s="63"/>
    </row>
    <row r="236" spans="1:21" ht="14.25">
      <c r="A236" s="98" t="s">
        <v>105</v>
      </c>
      <c r="B236" s="99">
        <f t="shared" si="3"/>
        <v>41836</v>
      </c>
      <c r="C236" s="109"/>
      <c r="D236" s="108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63"/>
      <c r="U236" s="63"/>
    </row>
    <row r="237" spans="1:21" ht="14.25">
      <c r="A237" s="98" t="s">
        <v>105</v>
      </c>
      <c r="B237" s="99">
        <f t="shared" si="3"/>
        <v>41836</v>
      </c>
      <c r="C237" s="109"/>
      <c r="D237" s="108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63"/>
      <c r="U237" s="63"/>
    </row>
    <row r="238" spans="1:21" ht="14.25">
      <c r="A238" s="98" t="s">
        <v>105</v>
      </c>
      <c r="B238" s="99">
        <f t="shared" si="3"/>
        <v>41836</v>
      </c>
      <c r="C238" s="109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63"/>
      <c r="U238" s="63"/>
    </row>
    <row r="239" spans="1:21" ht="14.25">
      <c r="A239" s="98" t="s">
        <v>105</v>
      </c>
      <c r="B239" s="99">
        <f t="shared" si="3"/>
        <v>41836</v>
      </c>
      <c r="C239" s="109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  <c r="P239" s="108"/>
      <c r="Q239" s="108"/>
      <c r="R239" s="108"/>
      <c r="S239" s="108"/>
      <c r="T239" s="63"/>
      <c r="U239" s="63"/>
    </row>
    <row r="240" spans="1:21" ht="14.25">
      <c r="A240" s="98" t="s">
        <v>105</v>
      </c>
      <c r="B240" s="99">
        <f t="shared" si="3"/>
        <v>41836</v>
      </c>
      <c r="C240" s="109"/>
      <c r="D240" s="108"/>
      <c r="E240" s="108"/>
      <c r="F240" s="108"/>
      <c r="G240" s="108"/>
      <c r="H240" s="108"/>
      <c r="I240" s="108"/>
      <c r="J240" s="108"/>
      <c r="K240" s="108"/>
      <c r="L240" s="108"/>
      <c r="M240" s="108"/>
      <c r="N240" s="108"/>
      <c r="O240" s="108"/>
      <c r="P240" s="108"/>
      <c r="Q240" s="108"/>
      <c r="R240" s="108"/>
      <c r="S240" s="108"/>
      <c r="T240" s="63"/>
      <c r="U240" s="63"/>
    </row>
    <row r="241" spans="1:21" ht="14.25">
      <c r="A241" s="98" t="s">
        <v>105</v>
      </c>
      <c r="B241" s="99">
        <f t="shared" si="3"/>
        <v>41836</v>
      </c>
      <c r="C241" s="109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  <c r="P241" s="108"/>
      <c r="Q241" s="108"/>
      <c r="R241" s="108"/>
      <c r="S241" s="108"/>
      <c r="T241" s="63"/>
      <c r="U241" s="63"/>
    </row>
    <row r="242" spans="1:21" ht="14.25">
      <c r="A242" s="98" t="s">
        <v>105</v>
      </c>
      <c r="B242" s="99">
        <f t="shared" si="3"/>
        <v>41836</v>
      </c>
      <c r="C242" s="109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  <c r="P242" s="108"/>
      <c r="Q242" s="108"/>
      <c r="R242" s="108"/>
      <c r="S242" s="108"/>
      <c r="T242" s="63"/>
      <c r="U242" s="63"/>
    </row>
    <row r="243" spans="1:21" ht="14.25">
      <c r="A243" s="98" t="s">
        <v>105</v>
      </c>
      <c r="B243" s="99">
        <f t="shared" si="3"/>
        <v>41836</v>
      </c>
      <c r="C243" s="109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63"/>
      <c r="U243" s="63"/>
    </row>
  </sheetData>
  <sheetProtection selectLockedCells="1" selectUnlockedCell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qref="D66:K77">
      <formula1>0</formula1>
      <formula2>0</formula2>
    </dataValidation>
    <dataValidation allowBlank="1" showErrorMessage="1" promptTitle="ATTENTION" prompt="en Lambert II étendu" sqref="G23">
      <formula1>0</formula1>
      <formula2>0</formula2>
    </dataValidation>
    <dataValidation type="textLength" allowBlank="1" showErrorMessage="1" sqref="A41:E41">
      <formula1>0</formula1>
      <formula2>50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errorTitle="Altitude en mètres" sqref="J23">
      <formula1>$S$2:$S$8</formula1>
      <formula2>0</formula2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</cp:lastModifiedBy>
  <dcterms:modified xsi:type="dcterms:W3CDTF">2015-04-21T13:43:17Z</dcterms:modified>
  <cp:category/>
  <cp:version/>
  <cp:contentType/>
  <cp:contentStatus/>
</cp:coreProperties>
</file>