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435" windowHeight="12525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<sst xmlns="http://schemas.openxmlformats.org/spreadsheetml/2006/main" count="353" uniqueCount="213">
  <si>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</si>
  <si>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</si>
  <si>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</si>
  <si>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</si>
  <si>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</si>
  <si>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</si>
  <si>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</si>
  <si>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</si>
  <si>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</si>
  <si>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</si>
  <si>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</si>
  <si>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</si>
  <si>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</si>
  <si>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</si>
  <si>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</si>
  <si>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</si>
  <si>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</si>
  <si>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</si>
  <si>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</si>
  <si>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</si>
  <si>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</si>
  <si>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</si>
  <si>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</si>
  <si>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</si>
  <si>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</si>
  <si>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</si>
  <si>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</si>
  <si>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</si>
  <si>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</si>
  <si>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</si>
  <si>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</si>
  <si>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</si>
  <si>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</si>
  <si>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</si>
  <si>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</si>
  <si>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</si>
  <si>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</si>
  <si>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</si>
  <si>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</si>
  <si>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</si>
  <si>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</si>
  <si>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</si>
  <si>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</si>
  <si>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</si>
  <si>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</si>
  <si>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</si>
  <si>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</si>
  <si>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</si>
  <si>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</si>
  <si>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</si>
  <si>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</si>
  <si>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</si>
  <si>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</si>
  <si>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</si>
  <si>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</si>
  <si>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</si>
  <si>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</si>
  <si>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</si>
  <si>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</si>
  <si>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</si>
  <si>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</si>
  <si>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</si>
  <si>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</si>
  <si>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</si>
  <si>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</si>
  <si>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</si>
  <si>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</si>
  <si>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</si>
  <si>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</si>
  <si>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</si>
  <si>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</si>
  <si>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</si>
  <si>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</si>
  <si>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</si>
  <si>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</si>
  <si>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</si>
  <si>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</si>
  <si>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</si>
  <si>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</si>
  <si>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</si>
  <si>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</si>
  <si>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</si>
  <si>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</si>
  <si>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</si>
  <si>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</si>
  <si>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</si>
  <si>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</si>
  <si>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</si>
  <si>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</si>
  <si>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</si>
  <si>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</si>
  <si>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</si>
  <si>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</si>
  <si>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</si>
  <si>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</si>
  <si>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</si>
  <si>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</si>
  <si>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</si>
  <si>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</si>
  <si>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</si>
  <si>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</si>
  <si>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</si>
  <si>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</si>
  <si>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</si>
  <si>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</si>
  <si>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</si>
  <si>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</si>
  <si>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</si>
  <si>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</si>
  <si>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</si>
  <si>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</si>
  <si>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</si>
  <si>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</si>
  <si>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</si>
  <si>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</si>
  <si>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</si>
  <si>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</si>
  <si>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</si>
  <si>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</si>
  <si>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</si>
  <si>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</si>
  <si>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</si>
  <si>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</si>
  <si>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</si>
  <si>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</si>
  <si>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</si>
  <si>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</si>
  <si>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</si>
  <si>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</si>
  <si>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</si>
  <si>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</si>
  <si>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</si>
  <si>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</si>
  <si>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</si>
  <si>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</si>
  <si>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</si>
  <si>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</si>
  <si>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</si>
  <si>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</si>
  <si>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</si>
  <si>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</si>
  <si>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</si>
  <si>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</si>
  <si>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</si>
  <si>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</si>
  <si>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</si>
  <si>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</si>
  <si>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</si>
  <si>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</si>
  <si>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</si>
  <si>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</si>
  <si>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</si>
  <si>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</si>
  <si>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</si>
  <si>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</si>
  <si>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</si>
  <si>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</si>
  <si>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</si>
  <si>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</si>
  <si>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</si>
  <si>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</si>
  <si>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</si>
  <si>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</si>
  <si>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</si>
  <si>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</si>
  <si>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</si>
  <si>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</si>
  <si>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</si>
  <si>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</si>
  <si>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</si>
  <si>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</si>
  <si>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</si>
  <si>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</si>
  <si>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</si>
  <si>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</si>
  <si>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</si>
  <si>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</si>
  <si>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</si>
  <si>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</si>
  <si>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</si>
  <si>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</si>
  <si>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</si>
  <si>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Agulla de la Mar</t>
  </si>
  <si>
    <t>Alénya</t>
  </si>
  <si>
    <t>66002</t>
  </si>
  <si>
    <t>653941,964</t>
  </si>
  <si>
    <t>1737409,614</t>
  </si>
  <si>
    <t>Leuctridae</t>
  </si>
  <si>
    <t>Euleuctra</t>
  </si>
  <si>
    <t>Cloeon</t>
  </si>
  <si>
    <t>Oulimnius</t>
  </si>
  <si>
    <t>sF. Hydrophilinae</t>
  </si>
  <si>
    <t>Chironomidae</t>
  </si>
  <si>
    <t>Ephydridae</t>
  </si>
  <si>
    <t>Limoniidae</t>
  </si>
  <si>
    <t>Psychodidae</t>
  </si>
  <si>
    <t>Simuliidae</t>
  </si>
  <si>
    <t>Stratiomyidae</t>
  </si>
  <si>
    <t>ODONATA</t>
  </si>
  <si>
    <t>Coenagrionidae</t>
  </si>
  <si>
    <t>BRANCHIOPODES</t>
  </si>
  <si>
    <t>Gammarus</t>
  </si>
  <si>
    <t>Asellidae</t>
  </si>
  <si>
    <t>Corbicula</t>
  </si>
  <si>
    <t>Ancylus</t>
  </si>
  <si>
    <t>Ferrissia</t>
  </si>
  <si>
    <t>Potamopyrgus</t>
  </si>
  <si>
    <t>Physa</t>
  </si>
  <si>
    <t>Dugesiidae</t>
  </si>
  <si>
    <t>OLIGOCHETES</t>
  </si>
  <si>
    <t>P</t>
  </si>
  <si>
    <t>p</t>
  </si>
  <si>
    <t>NEMATODES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</si>
</sst>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E79">
      <selection activeCell="I98" sqref="I9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1"/>
      <c r="G7" s="27"/>
      <c r="H7" s="113" t="s">
        <v>181</v>
      </c>
      <c r="I7" s="11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1"/>
      <c r="G8" s="27"/>
      <c r="H8" s="115"/>
      <c r="I8" s="11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1"/>
      <c r="G9" s="27"/>
      <c r="H9" s="115"/>
      <c r="I9" s="11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1"/>
      <c r="G10" s="27"/>
      <c r="H10" s="115"/>
      <c r="I10" s="11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1"/>
      <c r="G11" s="27"/>
      <c r="H11" s="117"/>
      <c r="I11" s="11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6169050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653869</v>
      </c>
      <c r="H23" s="108">
        <v>1737365</v>
      </c>
      <c r="I23" s="16">
        <v>5</v>
      </c>
      <c r="J23" s="16" t="s">
        <v>25</v>
      </c>
      <c r="K23" s="56">
        <v>653916.331</v>
      </c>
      <c r="L23" s="56">
        <v>1737361.143</v>
      </c>
      <c r="M23" s="56" t="s">
        <v>185</v>
      </c>
      <c r="N23" s="56" t="s">
        <v>186</v>
      </c>
      <c r="O23" s="56">
        <v>4.7</v>
      </c>
      <c r="P23" s="56">
        <v>59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6169050</v>
      </c>
      <c r="B39" s="54" t="str">
        <f>C23</f>
        <v>Agulla de la Mar</v>
      </c>
      <c r="C39" s="16" t="s">
        <v>183</v>
      </c>
      <c r="D39" s="55">
        <v>40004</v>
      </c>
      <c r="E39" s="56">
        <v>4.3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6169050</v>
      </c>
      <c r="B40" s="81" t="str">
        <f>+B$39</f>
        <v>Agulla de la Mar</v>
      </c>
      <c r="C40" s="81" t="str">
        <f>+C$39</f>
        <v>Alénya</v>
      </c>
      <c r="D40" s="82">
        <f>+D$39</f>
        <v>40004</v>
      </c>
      <c r="E40" s="81">
        <f aca="true" t="shared" si="0" ref="E40:E50">+I$23</f>
        <v>5</v>
      </c>
      <c r="F40" s="57" t="s">
        <v>146</v>
      </c>
      <c r="G40" s="105" t="s">
        <v>152</v>
      </c>
      <c r="H40" s="103">
        <v>30</v>
      </c>
      <c r="S40" s="102"/>
      <c r="T40" s="102"/>
      <c r="U40" s="6"/>
    </row>
    <row r="41" spans="1:21" ht="14.25">
      <c r="A41" s="81">
        <f aca="true" t="shared" si="1" ref="A41:A50">+A$39</f>
        <v>6169050</v>
      </c>
      <c r="B41" s="81" t="str">
        <f aca="true" t="shared" si="2" ref="B41:D50">+B$39</f>
        <v>Agulla de la Mar</v>
      </c>
      <c r="C41" s="81" t="str">
        <f t="shared" si="2"/>
        <v>Alénya</v>
      </c>
      <c r="D41" s="82">
        <f t="shared" si="2"/>
        <v>40004</v>
      </c>
      <c r="E41" s="81">
        <f t="shared" si="0"/>
        <v>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6169050</v>
      </c>
      <c r="B42" s="81" t="str">
        <f t="shared" si="2"/>
        <v>Agulla de la Mar</v>
      </c>
      <c r="C42" s="81" t="str">
        <f t="shared" si="2"/>
        <v>Alénya</v>
      </c>
      <c r="D42" s="82">
        <f t="shared" si="2"/>
        <v>40004</v>
      </c>
      <c r="E42" s="81">
        <f t="shared" si="0"/>
        <v>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6169050</v>
      </c>
      <c r="B43" s="81" t="str">
        <f t="shared" si="2"/>
        <v>Agulla de la Mar</v>
      </c>
      <c r="C43" s="81" t="str">
        <f t="shared" si="2"/>
        <v>Alénya</v>
      </c>
      <c r="D43" s="82">
        <f t="shared" si="2"/>
        <v>40004</v>
      </c>
      <c r="E43" s="81">
        <f t="shared" si="0"/>
        <v>5</v>
      </c>
      <c r="F43" s="57" t="s">
        <v>166</v>
      </c>
      <c r="G43" s="105" t="s">
        <v>153</v>
      </c>
      <c r="H43" s="103">
        <v>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6169050</v>
      </c>
      <c r="B44" s="81" t="str">
        <f t="shared" si="2"/>
        <v>Agulla de la Mar</v>
      </c>
      <c r="C44" s="81" t="str">
        <f t="shared" si="2"/>
        <v>Alénya</v>
      </c>
      <c r="D44" s="82">
        <f t="shared" si="2"/>
        <v>40004</v>
      </c>
      <c r="E44" s="81">
        <f t="shared" si="0"/>
        <v>5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6169050</v>
      </c>
      <c r="B45" s="81" t="str">
        <f t="shared" si="2"/>
        <v>Agulla de la Mar</v>
      </c>
      <c r="C45" s="81" t="str">
        <f t="shared" si="2"/>
        <v>Alénya</v>
      </c>
      <c r="D45" s="82">
        <f t="shared" si="2"/>
        <v>40004</v>
      </c>
      <c r="E45" s="81">
        <f t="shared" si="0"/>
        <v>5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6169050</v>
      </c>
      <c r="B46" s="81" t="str">
        <f t="shared" si="2"/>
        <v>Agulla de la Mar</v>
      </c>
      <c r="C46" s="81" t="str">
        <f t="shared" si="2"/>
        <v>Alénya</v>
      </c>
      <c r="D46" s="82">
        <f t="shared" si="2"/>
        <v>40004</v>
      </c>
      <c r="E46" s="81">
        <f t="shared" si="0"/>
        <v>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6169050</v>
      </c>
      <c r="B47" s="81" t="str">
        <f t="shared" si="2"/>
        <v>Agulla de la Mar</v>
      </c>
      <c r="C47" s="81" t="str">
        <f t="shared" si="2"/>
        <v>Alénya</v>
      </c>
      <c r="D47" s="82">
        <f t="shared" si="2"/>
        <v>40004</v>
      </c>
      <c r="E47" s="81">
        <f t="shared" si="0"/>
        <v>5</v>
      </c>
      <c r="F47" s="57" t="s">
        <v>149</v>
      </c>
      <c r="G47" s="105" t="s">
        <v>156</v>
      </c>
      <c r="H47" s="103">
        <v>5</v>
      </c>
    </row>
    <row r="48" spans="1:20" s="5" customFormat="1" ht="14.25">
      <c r="A48" s="81">
        <f t="shared" si="1"/>
        <v>6169050</v>
      </c>
      <c r="B48" s="81" t="str">
        <f t="shared" si="2"/>
        <v>Agulla de la Mar</v>
      </c>
      <c r="C48" s="81" t="str">
        <f t="shared" si="2"/>
        <v>Alénya</v>
      </c>
      <c r="D48" s="82">
        <f t="shared" si="2"/>
        <v>40004</v>
      </c>
      <c r="E48" s="81">
        <f t="shared" si="0"/>
        <v>5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6169050</v>
      </c>
      <c r="B49" s="81" t="str">
        <f t="shared" si="2"/>
        <v>Agulla de la Mar</v>
      </c>
      <c r="C49" s="81" t="str">
        <f t="shared" si="2"/>
        <v>Alénya</v>
      </c>
      <c r="D49" s="82">
        <f t="shared" si="2"/>
        <v>40004</v>
      </c>
      <c r="E49" s="81">
        <f t="shared" si="0"/>
        <v>5</v>
      </c>
      <c r="F49" s="57" t="s">
        <v>151</v>
      </c>
      <c r="G49" s="105" t="s">
        <v>158</v>
      </c>
      <c r="H49" s="103">
        <v>50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6169050</v>
      </c>
      <c r="B50" s="81" t="str">
        <f t="shared" si="2"/>
        <v>Agulla de la Mar</v>
      </c>
      <c r="C50" s="81" t="str">
        <f t="shared" si="2"/>
        <v>Alénya</v>
      </c>
      <c r="D50" s="82">
        <f t="shared" si="2"/>
        <v>40004</v>
      </c>
      <c r="E50" s="81">
        <f t="shared" si="0"/>
        <v>5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6169050</v>
      </c>
      <c r="B66" s="72">
        <f>D39</f>
        <v>40004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6169050</v>
      </c>
      <c r="B67" s="84">
        <f>+B$66</f>
        <v>40004</v>
      </c>
      <c r="C67" s="73" t="s">
        <v>89</v>
      </c>
      <c r="D67" s="74" t="s">
        <v>153</v>
      </c>
      <c r="E67" s="74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6169050</v>
      </c>
      <c r="B68" s="84">
        <f t="shared" si="3"/>
        <v>40004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6169050</v>
      </c>
      <c r="B69" s="84">
        <f t="shared" si="3"/>
        <v>40004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6169050</v>
      </c>
      <c r="B70" s="84">
        <f t="shared" si="3"/>
        <v>40004</v>
      </c>
      <c r="C70" s="73" t="s">
        <v>92</v>
      </c>
      <c r="D70" s="74" t="s">
        <v>152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6169050</v>
      </c>
      <c r="B71" s="84">
        <f t="shared" si="3"/>
        <v>40004</v>
      </c>
      <c r="C71" s="73" t="s">
        <v>93</v>
      </c>
      <c r="D71" s="74" t="s">
        <v>157</v>
      </c>
      <c r="E71" s="74" t="s">
        <v>11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6169050</v>
      </c>
      <c r="B72" s="84">
        <f t="shared" si="3"/>
        <v>40004</v>
      </c>
      <c r="C72" s="73" t="s">
        <v>94</v>
      </c>
      <c r="D72" s="74" t="s">
        <v>158</v>
      </c>
      <c r="E72" s="74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6169050</v>
      </c>
      <c r="B73" s="84">
        <f t="shared" si="3"/>
        <v>40004</v>
      </c>
      <c r="C73" s="73" t="s">
        <v>95</v>
      </c>
      <c r="D73" s="74" t="s">
        <v>158</v>
      </c>
      <c r="E73" s="74" t="s">
        <v>12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6169050</v>
      </c>
      <c r="B74" s="84">
        <f t="shared" si="3"/>
        <v>40004</v>
      </c>
      <c r="C74" s="73" t="s">
        <v>96</v>
      </c>
      <c r="D74" s="74" t="s">
        <v>158</v>
      </c>
      <c r="E74" s="74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6169050</v>
      </c>
      <c r="B75" s="84">
        <f t="shared" si="3"/>
        <v>40004</v>
      </c>
      <c r="C75" s="73" t="s">
        <v>97</v>
      </c>
      <c r="D75" s="74" t="s">
        <v>152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6169050</v>
      </c>
      <c r="B76" s="84">
        <f t="shared" si="3"/>
        <v>40004</v>
      </c>
      <c r="C76" s="73" t="s">
        <v>98</v>
      </c>
      <c r="D76" s="74" t="s">
        <v>158</v>
      </c>
      <c r="E76" s="74" t="s">
        <v>12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6169050</v>
      </c>
      <c r="B77" s="84">
        <f t="shared" si="3"/>
        <v>40004</v>
      </c>
      <c r="C77" s="73" t="s">
        <v>99</v>
      </c>
      <c r="D77" s="74" t="s">
        <v>152</v>
      </c>
      <c r="E77" s="74" t="s">
        <v>12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6169050</v>
      </c>
      <c r="B88" s="72">
        <f>B66</f>
        <v>40004</v>
      </c>
      <c r="C88" s="103" t="s">
        <v>187</v>
      </c>
      <c r="D88" s="103">
        <v>66</v>
      </c>
      <c r="E88" s="103">
        <v>1</v>
      </c>
      <c r="F88" s="103">
        <v>0</v>
      </c>
      <c r="G88" s="103">
        <v>0</v>
      </c>
      <c r="H88" s="103"/>
      <c r="I88" s="103"/>
      <c r="J88" s="103"/>
      <c r="K88" s="103">
        <v>1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6169050</v>
      </c>
      <c r="B89" s="84">
        <f>+B$88</f>
        <v>40004</v>
      </c>
      <c r="C89" s="103" t="s">
        <v>188</v>
      </c>
      <c r="D89" s="103">
        <v>67</v>
      </c>
      <c r="E89" s="103">
        <v>1</v>
      </c>
      <c r="F89" s="103">
        <v>0</v>
      </c>
      <c r="G89" s="103">
        <v>0</v>
      </c>
      <c r="H89" s="103">
        <v>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6169050</v>
      </c>
      <c r="B90" s="84">
        <f t="shared" si="4"/>
        <v>40004</v>
      </c>
      <c r="C90" s="103" t="s">
        <v>189</v>
      </c>
      <c r="D90" s="103">
        <v>387</v>
      </c>
      <c r="E90" s="103">
        <v>1</v>
      </c>
      <c r="F90" s="103">
        <v>3</v>
      </c>
      <c r="G90" s="103">
        <v>0</v>
      </c>
      <c r="H90" s="103">
        <v>1</v>
      </c>
      <c r="I90" s="103"/>
      <c r="J90" s="103"/>
      <c r="K90" s="103"/>
      <c r="L90" s="103">
        <v>3</v>
      </c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6169050</v>
      </c>
      <c r="B91" s="84">
        <f t="shared" si="4"/>
        <v>40004</v>
      </c>
      <c r="C91" s="103" t="s">
        <v>190</v>
      </c>
      <c r="D91" s="103">
        <v>622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>
        <v>1</v>
      </c>
      <c r="Q91" s="103"/>
      <c r="R91" s="103"/>
      <c r="S91" s="103"/>
      <c r="T91" s="102"/>
      <c r="U91" s="102"/>
    </row>
    <row r="92" spans="1:21" ht="14.25">
      <c r="A92" s="83">
        <f t="shared" si="4"/>
        <v>6169050</v>
      </c>
      <c r="B92" s="84">
        <f t="shared" si="4"/>
        <v>40004</v>
      </c>
      <c r="C92" s="103" t="s">
        <v>191</v>
      </c>
      <c r="D92" s="103">
        <v>2517</v>
      </c>
      <c r="E92" s="103">
        <v>8</v>
      </c>
      <c r="F92" s="103">
        <v>6</v>
      </c>
      <c r="G92" s="103">
        <v>4</v>
      </c>
      <c r="H92" s="103"/>
      <c r="I92" s="103">
        <v>1</v>
      </c>
      <c r="J92" s="103">
        <v>1</v>
      </c>
      <c r="K92" s="103">
        <v>6</v>
      </c>
      <c r="L92" s="103">
        <v>4</v>
      </c>
      <c r="M92" s="103"/>
      <c r="N92" s="103">
        <v>1</v>
      </c>
      <c r="O92" s="103">
        <v>1</v>
      </c>
      <c r="P92" s="103">
        <v>1</v>
      </c>
      <c r="Q92" s="103"/>
      <c r="R92" s="103"/>
      <c r="S92" s="103">
        <v>3</v>
      </c>
      <c r="T92" s="102"/>
      <c r="U92" s="102"/>
    </row>
    <row r="93" spans="1:21" ht="14.25">
      <c r="A93" s="83">
        <f t="shared" si="4"/>
        <v>6169050</v>
      </c>
      <c r="B93" s="84">
        <f t="shared" si="4"/>
        <v>40004</v>
      </c>
      <c r="C93" s="103" t="s">
        <v>192</v>
      </c>
      <c r="D93" s="103">
        <v>807</v>
      </c>
      <c r="E93" s="103">
        <v>369</v>
      </c>
      <c r="F93" s="103">
        <v>758</v>
      </c>
      <c r="G93" s="103">
        <v>622</v>
      </c>
      <c r="H93" s="103">
        <v>136</v>
      </c>
      <c r="I93" s="103">
        <v>192</v>
      </c>
      <c r="J93" s="103">
        <v>28</v>
      </c>
      <c r="K93" s="103">
        <v>13</v>
      </c>
      <c r="L93" s="103">
        <v>76</v>
      </c>
      <c r="M93" s="103">
        <v>34</v>
      </c>
      <c r="N93" s="103">
        <v>72</v>
      </c>
      <c r="O93" s="103">
        <v>576</v>
      </c>
      <c r="P93" s="103">
        <v>176</v>
      </c>
      <c r="Q93" s="103">
        <v>332</v>
      </c>
      <c r="R93" s="103">
        <v>6</v>
      </c>
      <c r="S93" s="103">
        <v>108</v>
      </c>
      <c r="T93" s="102"/>
      <c r="U93" s="102"/>
    </row>
    <row r="94" spans="1:21" ht="14.25">
      <c r="A94" s="83">
        <f t="shared" si="4"/>
        <v>6169050</v>
      </c>
      <c r="B94" s="84">
        <f t="shared" si="4"/>
        <v>40004</v>
      </c>
      <c r="C94" s="103" t="s">
        <v>193</v>
      </c>
      <c r="D94" s="103">
        <v>844</v>
      </c>
      <c r="E94" s="103">
        <v>0</v>
      </c>
      <c r="F94" s="103">
        <v>0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>
        <v>1</v>
      </c>
      <c r="Q94" s="103"/>
      <c r="R94" s="103"/>
      <c r="S94" s="103"/>
      <c r="T94" s="102"/>
      <c r="U94" s="102"/>
    </row>
    <row r="95" spans="1:21" ht="14.25">
      <c r="A95" s="83">
        <f t="shared" si="4"/>
        <v>6169050</v>
      </c>
      <c r="B95" s="84">
        <f t="shared" si="4"/>
        <v>40004</v>
      </c>
      <c r="C95" s="103" t="s">
        <v>194</v>
      </c>
      <c r="D95" s="103">
        <v>757</v>
      </c>
      <c r="E95" s="103">
        <v>0</v>
      </c>
      <c r="F95" s="103">
        <v>1</v>
      </c>
      <c r="G95" s="103">
        <v>0</v>
      </c>
      <c r="H95" s="103"/>
      <c r="I95" s="103"/>
      <c r="J95" s="103"/>
      <c r="K95" s="103"/>
      <c r="L95" s="103"/>
      <c r="M95" s="103"/>
      <c r="N95" s="103">
        <v>1</v>
      </c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6169050</v>
      </c>
      <c r="B96" s="84">
        <f t="shared" si="4"/>
        <v>40004</v>
      </c>
      <c r="C96" s="103" t="s">
        <v>195</v>
      </c>
      <c r="D96" s="103">
        <v>783</v>
      </c>
      <c r="E96" s="103">
        <v>6</v>
      </c>
      <c r="F96" s="103">
        <v>4</v>
      </c>
      <c r="G96" s="103">
        <v>4</v>
      </c>
      <c r="H96" s="103">
        <v>1</v>
      </c>
      <c r="I96" s="103">
        <v>4</v>
      </c>
      <c r="J96" s="103"/>
      <c r="K96" s="103">
        <v>1</v>
      </c>
      <c r="L96" s="103">
        <v>1</v>
      </c>
      <c r="M96" s="103"/>
      <c r="N96" s="103">
        <v>3</v>
      </c>
      <c r="O96" s="103"/>
      <c r="P96" s="103"/>
      <c r="Q96" s="103"/>
      <c r="R96" s="103">
        <v>3</v>
      </c>
      <c r="S96" s="103">
        <v>1</v>
      </c>
      <c r="T96" s="102"/>
      <c r="U96" s="102"/>
    </row>
    <row r="97" spans="1:21" ht="14.25">
      <c r="A97" s="83">
        <f t="shared" si="4"/>
        <v>6169050</v>
      </c>
      <c r="B97" s="84">
        <f t="shared" si="4"/>
        <v>40004</v>
      </c>
      <c r="C97" s="103" t="s">
        <v>196</v>
      </c>
      <c r="D97" s="103">
        <v>801</v>
      </c>
      <c r="E97" s="103">
        <v>13</v>
      </c>
      <c r="F97" s="103">
        <v>32</v>
      </c>
      <c r="G97" s="103">
        <v>362</v>
      </c>
      <c r="H97" s="103"/>
      <c r="I97" s="103"/>
      <c r="J97" s="103">
        <v>11</v>
      </c>
      <c r="K97" s="103">
        <v>2</v>
      </c>
      <c r="L97" s="103">
        <v>10</v>
      </c>
      <c r="M97" s="103">
        <v>5</v>
      </c>
      <c r="N97" s="103">
        <v>12</v>
      </c>
      <c r="O97" s="103">
        <v>5</v>
      </c>
      <c r="P97" s="103">
        <v>2</v>
      </c>
      <c r="Q97" s="103">
        <v>360</v>
      </c>
      <c r="R97" s="103"/>
      <c r="S97" s="103"/>
      <c r="T97" s="102"/>
      <c r="U97" s="102"/>
    </row>
    <row r="98" spans="1:21" ht="14.25">
      <c r="A98" s="83">
        <f t="shared" si="4"/>
        <v>6169050</v>
      </c>
      <c r="B98" s="84">
        <f t="shared" si="4"/>
        <v>40004</v>
      </c>
      <c r="C98" s="103" t="s">
        <v>197</v>
      </c>
      <c r="D98" s="103">
        <v>824</v>
      </c>
      <c r="E98" s="103">
        <v>0</v>
      </c>
      <c r="F98" s="103">
        <v>0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6169050</v>
      </c>
      <c r="B99" s="84">
        <f t="shared" si="4"/>
        <v>40004</v>
      </c>
      <c r="C99" s="103" t="s">
        <v>198</v>
      </c>
      <c r="D99" s="103">
        <v>648</v>
      </c>
      <c r="E99" s="103">
        <v>0</v>
      </c>
      <c r="F99" s="103">
        <v>1</v>
      </c>
      <c r="G99" s="103">
        <v>0</v>
      </c>
      <c r="H99" s="103"/>
      <c r="I99" s="103"/>
      <c r="J99" s="103"/>
      <c r="K99" s="103"/>
      <c r="L99" s="103">
        <v>1</v>
      </c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6169050</v>
      </c>
      <c r="B100" s="84">
        <f t="shared" si="4"/>
        <v>40004</v>
      </c>
      <c r="C100" s="103" t="s">
        <v>199</v>
      </c>
      <c r="D100" s="103">
        <v>658</v>
      </c>
      <c r="E100" s="103">
        <v>1</v>
      </c>
      <c r="F100" s="103">
        <v>3</v>
      </c>
      <c r="G100" s="103">
        <v>16</v>
      </c>
      <c r="H100" s="103"/>
      <c r="I100" s="103"/>
      <c r="J100" s="103">
        <v>1</v>
      </c>
      <c r="K100" s="103"/>
      <c r="L100" s="103">
        <v>3</v>
      </c>
      <c r="M100" s="103"/>
      <c r="N100" s="103"/>
      <c r="O100" s="103"/>
      <c r="P100" s="103"/>
      <c r="Q100" s="103">
        <v>3</v>
      </c>
      <c r="R100" s="103"/>
      <c r="S100" s="103">
        <v>13</v>
      </c>
      <c r="T100" s="102"/>
      <c r="U100" s="102"/>
    </row>
    <row r="101" spans="1:21" ht="14.25">
      <c r="A101" s="83">
        <f t="shared" si="4"/>
        <v>6169050</v>
      </c>
      <c r="B101" s="84">
        <f t="shared" si="4"/>
        <v>40004</v>
      </c>
      <c r="C101" s="103" t="s">
        <v>200</v>
      </c>
      <c r="D101" s="103">
        <v>2971</v>
      </c>
      <c r="E101" s="109">
        <v>1</v>
      </c>
      <c r="F101" s="109">
        <v>2</v>
      </c>
      <c r="G101" s="103">
        <v>0</v>
      </c>
      <c r="H101" s="103"/>
      <c r="I101" s="103"/>
      <c r="J101" s="103"/>
      <c r="K101" s="103">
        <v>1</v>
      </c>
      <c r="L101" s="103">
        <v>1</v>
      </c>
      <c r="M101" s="103"/>
      <c r="N101" s="103">
        <v>1</v>
      </c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6169050</v>
      </c>
      <c r="B102" s="84">
        <f t="shared" si="4"/>
        <v>40004</v>
      </c>
      <c r="C102" s="103" t="s">
        <v>201</v>
      </c>
      <c r="D102" s="103">
        <v>892</v>
      </c>
      <c r="E102" s="103">
        <v>1</v>
      </c>
      <c r="F102" s="103">
        <v>0</v>
      </c>
      <c r="G102" s="103">
        <v>0</v>
      </c>
      <c r="H102" s="103">
        <v>1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6169050</v>
      </c>
      <c r="B103" s="84">
        <f t="shared" si="4"/>
        <v>40004</v>
      </c>
      <c r="C103" s="103" t="s">
        <v>202</v>
      </c>
      <c r="D103" s="103">
        <v>880</v>
      </c>
      <c r="E103" s="103">
        <v>4</v>
      </c>
      <c r="F103" s="103">
        <v>1</v>
      </c>
      <c r="G103" s="103">
        <v>0</v>
      </c>
      <c r="H103" s="103">
        <v>1</v>
      </c>
      <c r="I103" s="103">
        <v>3</v>
      </c>
      <c r="J103" s="103"/>
      <c r="K103" s="103"/>
      <c r="L103" s="103">
        <v>1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6169050</v>
      </c>
      <c r="B104" s="84">
        <f t="shared" si="4"/>
        <v>40004</v>
      </c>
      <c r="C104" s="103" t="s">
        <v>203</v>
      </c>
      <c r="D104" s="103">
        <v>1051</v>
      </c>
      <c r="E104" s="103">
        <v>0</v>
      </c>
      <c r="F104" s="103">
        <v>2</v>
      </c>
      <c r="G104" s="103">
        <v>0</v>
      </c>
      <c r="H104" s="103"/>
      <c r="I104" s="103"/>
      <c r="J104" s="103"/>
      <c r="K104" s="103"/>
      <c r="L104" s="103"/>
      <c r="M104" s="103">
        <v>1</v>
      </c>
      <c r="N104" s="103"/>
      <c r="O104" s="103">
        <v>1</v>
      </c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6169050</v>
      </c>
      <c r="B105" s="84">
        <f t="shared" si="4"/>
        <v>40004</v>
      </c>
      <c r="C105" s="103" t="s">
        <v>204</v>
      </c>
      <c r="D105" s="103">
        <v>1028</v>
      </c>
      <c r="E105" s="103">
        <v>2</v>
      </c>
      <c r="F105" s="103">
        <v>0</v>
      </c>
      <c r="G105" s="103">
        <v>0</v>
      </c>
      <c r="H105" s="103"/>
      <c r="I105" s="103">
        <v>1</v>
      </c>
      <c r="J105" s="103"/>
      <c r="K105" s="103">
        <v>1</v>
      </c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6169050</v>
      </c>
      <c r="B106" s="84">
        <f t="shared" si="4"/>
        <v>40004</v>
      </c>
      <c r="C106" s="103" t="s">
        <v>205</v>
      </c>
      <c r="D106" s="103">
        <v>1030</v>
      </c>
      <c r="E106" s="103">
        <v>0</v>
      </c>
      <c r="F106" s="103">
        <v>0</v>
      </c>
      <c r="G106" s="103">
        <v>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>
        <v>9</v>
      </c>
      <c r="T106" s="102"/>
      <c r="U106" s="102"/>
    </row>
    <row r="107" spans="1:21" ht="14.25">
      <c r="A107" s="83">
        <f t="shared" si="4"/>
        <v>6169050</v>
      </c>
      <c r="B107" s="84">
        <f t="shared" si="4"/>
        <v>40004</v>
      </c>
      <c r="C107" s="103" t="s">
        <v>206</v>
      </c>
      <c r="D107" s="103">
        <v>978</v>
      </c>
      <c r="E107" s="103">
        <v>2</v>
      </c>
      <c r="F107" s="103">
        <v>0</v>
      </c>
      <c r="G107" s="103">
        <v>0</v>
      </c>
      <c r="H107" s="103"/>
      <c r="I107" s="103"/>
      <c r="J107" s="103"/>
      <c r="K107" s="103">
        <v>2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6169050</v>
      </c>
      <c r="B108" s="84">
        <f t="shared" si="4"/>
        <v>40004</v>
      </c>
      <c r="C108" s="103" t="s">
        <v>207</v>
      </c>
      <c r="D108" s="103">
        <v>997</v>
      </c>
      <c r="E108" s="103">
        <v>29</v>
      </c>
      <c r="F108" s="103">
        <v>7</v>
      </c>
      <c r="G108" s="103">
        <v>4</v>
      </c>
      <c r="H108" s="103">
        <v>2</v>
      </c>
      <c r="I108" s="103">
        <v>1</v>
      </c>
      <c r="J108" s="103">
        <v>1</v>
      </c>
      <c r="K108" s="103">
        <v>25</v>
      </c>
      <c r="L108" s="103">
        <v>4</v>
      </c>
      <c r="M108" s="103"/>
      <c r="N108" s="103">
        <v>1</v>
      </c>
      <c r="O108" s="103">
        <v>2</v>
      </c>
      <c r="P108" s="103"/>
      <c r="Q108" s="103"/>
      <c r="R108" s="103"/>
      <c r="S108" s="103">
        <v>4</v>
      </c>
      <c r="T108" s="102"/>
      <c r="U108" s="102"/>
    </row>
    <row r="109" spans="1:21" ht="14.25">
      <c r="A109" s="83">
        <f t="shared" si="4"/>
        <v>6169050</v>
      </c>
      <c r="B109" s="84">
        <f t="shared" si="4"/>
        <v>40004</v>
      </c>
      <c r="C109" s="103" t="s">
        <v>208</v>
      </c>
      <c r="D109" s="103">
        <v>1055</v>
      </c>
      <c r="E109" s="103">
        <v>14</v>
      </c>
      <c r="F109" s="103">
        <v>3</v>
      </c>
      <c r="G109" s="103">
        <v>33</v>
      </c>
      <c r="H109" s="103"/>
      <c r="I109" s="103">
        <v>10</v>
      </c>
      <c r="J109" s="103">
        <v>3</v>
      </c>
      <c r="K109" s="103">
        <v>1</v>
      </c>
      <c r="L109" s="103">
        <v>1</v>
      </c>
      <c r="M109" s="103"/>
      <c r="N109" s="103">
        <v>1</v>
      </c>
      <c r="O109" s="103">
        <v>1</v>
      </c>
      <c r="P109" s="103">
        <v>6</v>
      </c>
      <c r="Q109" s="103">
        <v>3</v>
      </c>
      <c r="R109" s="103"/>
      <c r="S109" s="103">
        <v>24</v>
      </c>
      <c r="T109" s="102"/>
      <c r="U109" s="102"/>
    </row>
    <row r="110" spans="1:21" ht="14.25">
      <c r="A110" s="83">
        <f t="shared" si="4"/>
        <v>6169050</v>
      </c>
      <c r="B110" s="84">
        <f t="shared" si="4"/>
        <v>40004</v>
      </c>
      <c r="C110" s="103" t="s">
        <v>209</v>
      </c>
      <c r="D110" s="103">
        <v>933</v>
      </c>
      <c r="E110" s="103">
        <v>1320</v>
      </c>
      <c r="F110" s="103">
        <v>1234</v>
      </c>
      <c r="G110" s="103">
        <v>305</v>
      </c>
      <c r="H110" s="103">
        <v>104</v>
      </c>
      <c r="I110" s="103">
        <v>320</v>
      </c>
      <c r="J110" s="103">
        <v>192</v>
      </c>
      <c r="K110" s="103">
        <v>704</v>
      </c>
      <c r="L110" s="103">
        <v>18</v>
      </c>
      <c r="M110" s="103">
        <v>208</v>
      </c>
      <c r="N110" s="103">
        <v>208</v>
      </c>
      <c r="O110" s="103">
        <v>800</v>
      </c>
      <c r="P110" s="103">
        <v>216</v>
      </c>
      <c r="Q110" s="103">
        <v>48</v>
      </c>
      <c r="R110" s="103">
        <v>15</v>
      </c>
      <c r="S110" s="103">
        <v>26</v>
      </c>
      <c r="T110" s="102"/>
      <c r="U110" s="102"/>
    </row>
    <row r="111" spans="1:21" ht="14.25">
      <c r="A111" s="83">
        <f t="shared" si="4"/>
        <v>6169050</v>
      </c>
      <c r="B111" s="84">
        <f t="shared" si="4"/>
        <v>40004</v>
      </c>
      <c r="C111" s="103" t="s">
        <v>212</v>
      </c>
      <c r="D111" s="103">
        <v>1089</v>
      </c>
      <c r="E111" s="109" t="s">
        <v>211</v>
      </c>
      <c r="F111" s="109" t="s">
        <v>211</v>
      </c>
      <c r="G111" s="103">
        <v>0</v>
      </c>
      <c r="H111" s="103"/>
      <c r="I111" s="103" t="s">
        <v>210</v>
      </c>
      <c r="J111" s="103" t="s">
        <v>210</v>
      </c>
      <c r="K111" s="103"/>
      <c r="L111" s="103"/>
      <c r="M111" s="103"/>
      <c r="N111" s="103"/>
      <c r="O111" s="103" t="s">
        <v>210</v>
      </c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6169050</v>
      </c>
      <c r="B112" s="84">
        <f t="shared" si="4"/>
        <v>40004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6169050</v>
      </c>
      <c r="B113" s="84">
        <f t="shared" si="4"/>
        <v>40004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6169050</v>
      </c>
      <c r="B114" s="84">
        <f t="shared" si="4"/>
        <v>40004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6169050</v>
      </c>
      <c r="B115" s="84">
        <f t="shared" si="4"/>
        <v>40004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6169050</v>
      </c>
      <c r="B116" s="84">
        <f t="shared" si="4"/>
        <v>40004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6169050</v>
      </c>
      <c r="B117" s="84">
        <f t="shared" si="4"/>
        <v>40004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6169050</v>
      </c>
      <c r="B118" s="84">
        <f t="shared" si="4"/>
        <v>40004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6169050</v>
      </c>
      <c r="B119" s="84">
        <f t="shared" si="4"/>
        <v>40004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6169050</v>
      </c>
      <c r="B120" s="84">
        <f t="shared" si="4"/>
        <v>40004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6169050</v>
      </c>
      <c r="B121" s="84">
        <f t="shared" si="4"/>
        <v>40004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6169050</v>
      </c>
      <c r="B122" s="84">
        <f t="shared" si="5"/>
        <v>40004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6169050</v>
      </c>
      <c r="B123" s="84">
        <f t="shared" si="5"/>
        <v>40004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6169050</v>
      </c>
      <c r="B124" s="84">
        <f t="shared" si="5"/>
        <v>40004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6169050</v>
      </c>
      <c r="B125" s="84">
        <f t="shared" si="5"/>
        <v>40004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6169050</v>
      </c>
      <c r="B126" s="84">
        <f t="shared" si="5"/>
        <v>40004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6169050</v>
      </c>
      <c r="B127" s="84">
        <f t="shared" si="5"/>
        <v>40004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6169050</v>
      </c>
      <c r="B128" s="84">
        <f t="shared" si="5"/>
        <v>40004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6169050</v>
      </c>
      <c r="B129" s="84">
        <f t="shared" si="5"/>
        <v>40004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6169050</v>
      </c>
      <c r="B130" s="84">
        <f t="shared" si="5"/>
        <v>40004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6169050</v>
      </c>
      <c r="B131" s="84">
        <f t="shared" si="5"/>
        <v>40004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6169050</v>
      </c>
      <c r="B132" s="84">
        <f t="shared" si="5"/>
        <v>40004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6169050</v>
      </c>
      <c r="B133" s="84">
        <f t="shared" si="5"/>
        <v>40004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6169050</v>
      </c>
      <c r="B134" s="84">
        <f t="shared" si="5"/>
        <v>40004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6169050</v>
      </c>
      <c r="B135" s="84">
        <f t="shared" si="5"/>
        <v>40004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6169050</v>
      </c>
      <c r="B136" s="84">
        <f t="shared" si="5"/>
        <v>40004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6169050</v>
      </c>
      <c r="B137" s="84">
        <f t="shared" si="5"/>
        <v>40004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6169050</v>
      </c>
      <c r="B138" s="84">
        <f t="shared" si="5"/>
        <v>40004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6169050</v>
      </c>
      <c r="B139" s="84">
        <f t="shared" si="5"/>
        <v>40004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6169050</v>
      </c>
      <c r="B140" s="84">
        <f t="shared" si="5"/>
        <v>40004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6169050</v>
      </c>
      <c r="B141" s="84">
        <f t="shared" si="5"/>
        <v>40004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6169050</v>
      </c>
      <c r="B142" s="84">
        <f t="shared" si="5"/>
        <v>40004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6169050</v>
      </c>
      <c r="B143" s="84">
        <f t="shared" si="5"/>
        <v>40004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6169050</v>
      </c>
      <c r="B144" s="84">
        <f t="shared" si="5"/>
        <v>40004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6169050</v>
      </c>
      <c r="B145" s="84">
        <f t="shared" si="5"/>
        <v>40004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6169050</v>
      </c>
      <c r="B146" s="84">
        <f t="shared" si="5"/>
        <v>40004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6169050</v>
      </c>
      <c r="B147" s="84">
        <f t="shared" si="5"/>
        <v>40004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6169050</v>
      </c>
      <c r="B148" s="84">
        <f t="shared" si="5"/>
        <v>40004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6169050</v>
      </c>
      <c r="B149" s="84">
        <f t="shared" si="5"/>
        <v>40004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6169050</v>
      </c>
      <c r="B150" s="84">
        <f t="shared" si="5"/>
        <v>40004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6169050</v>
      </c>
      <c r="B151" s="84">
        <f t="shared" si="5"/>
        <v>40004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6169050</v>
      </c>
      <c r="B152" s="84">
        <f t="shared" si="5"/>
        <v>40004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6169050</v>
      </c>
      <c r="B153" s="84">
        <f t="shared" si="5"/>
        <v>40004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6169050</v>
      </c>
      <c r="B154" s="84">
        <f t="shared" si="6"/>
        <v>40004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6169050</v>
      </c>
      <c r="B155" s="84">
        <f t="shared" si="6"/>
        <v>40004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6169050</v>
      </c>
      <c r="B156" s="84">
        <f t="shared" si="6"/>
        <v>40004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6169050</v>
      </c>
      <c r="B157" s="84">
        <f t="shared" si="6"/>
        <v>40004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6169050</v>
      </c>
      <c r="B158" s="84">
        <f t="shared" si="6"/>
        <v>40004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6169050</v>
      </c>
      <c r="B159" s="84">
        <f t="shared" si="6"/>
        <v>40004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6169050</v>
      </c>
      <c r="B160" s="84">
        <f t="shared" si="6"/>
        <v>40004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6169050</v>
      </c>
      <c r="B161" s="84">
        <f t="shared" si="6"/>
        <v>40004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6169050</v>
      </c>
      <c r="B162" s="84">
        <f t="shared" si="6"/>
        <v>40004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6169050</v>
      </c>
      <c r="B163" s="84">
        <f t="shared" si="6"/>
        <v>40004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6169050</v>
      </c>
      <c r="B164" s="84">
        <f t="shared" si="6"/>
        <v>40004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6169050</v>
      </c>
      <c r="B165" s="84">
        <f t="shared" si="6"/>
        <v>40004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6169050</v>
      </c>
      <c r="B166" s="84">
        <f t="shared" si="6"/>
        <v>40004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6169050</v>
      </c>
      <c r="B167" s="84">
        <f t="shared" si="6"/>
        <v>40004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6169050</v>
      </c>
      <c r="B168" s="84">
        <f t="shared" si="6"/>
        <v>40004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6169050</v>
      </c>
      <c r="B169" s="84">
        <f t="shared" si="6"/>
        <v>40004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6169050</v>
      </c>
      <c r="B170" s="84">
        <f t="shared" si="6"/>
        <v>40004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6169050</v>
      </c>
      <c r="B171" s="84">
        <f t="shared" si="6"/>
        <v>40004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6169050</v>
      </c>
      <c r="B172" s="84">
        <f t="shared" si="6"/>
        <v>40004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6169050</v>
      </c>
      <c r="B173" s="84">
        <f t="shared" si="6"/>
        <v>40004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6169050</v>
      </c>
      <c r="B174" s="84">
        <f t="shared" si="6"/>
        <v>40004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6169050</v>
      </c>
      <c r="B175" s="84">
        <f t="shared" si="6"/>
        <v>40004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6169050</v>
      </c>
      <c r="B176" s="84">
        <f t="shared" si="6"/>
        <v>40004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6169050</v>
      </c>
      <c r="B177" s="84">
        <f t="shared" si="6"/>
        <v>40004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6169050</v>
      </c>
      <c r="B178" s="84">
        <f t="shared" si="6"/>
        <v>40004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6169050</v>
      </c>
      <c r="B179" s="84">
        <f t="shared" si="6"/>
        <v>40004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6169050</v>
      </c>
      <c r="B180" s="84">
        <f t="shared" si="6"/>
        <v>40004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6169050</v>
      </c>
      <c r="B181" s="84">
        <f t="shared" si="6"/>
        <v>40004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6169050</v>
      </c>
      <c r="B182" s="84">
        <f t="shared" si="6"/>
        <v>40004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6169050</v>
      </c>
      <c r="B183" s="84">
        <f t="shared" si="6"/>
        <v>40004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6169050</v>
      </c>
      <c r="B184" s="84">
        <f t="shared" si="6"/>
        <v>40004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6169050</v>
      </c>
      <c r="B185" s="84">
        <f t="shared" si="6"/>
        <v>40004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6169050</v>
      </c>
      <c r="B186" s="84">
        <f t="shared" si="7"/>
        <v>40004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6169050</v>
      </c>
      <c r="B187" s="84">
        <f t="shared" si="7"/>
        <v>40004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6169050</v>
      </c>
      <c r="B188" s="84">
        <f t="shared" si="7"/>
        <v>40004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6169050</v>
      </c>
      <c r="B189" s="84">
        <f t="shared" si="7"/>
        <v>40004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6169050</v>
      </c>
      <c r="B190" s="84">
        <f t="shared" si="7"/>
        <v>40004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6169050</v>
      </c>
      <c r="B191" s="84">
        <f t="shared" si="7"/>
        <v>40004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6169050</v>
      </c>
      <c r="B192" s="84">
        <f t="shared" si="7"/>
        <v>40004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6169050</v>
      </c>
      <c r="B193" s="84">
        <f t="shared" si="7"/>
        <v>40004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6169050</v>
      </c>
      <c r="B194" s="84">
        <f t="shared" si="7"/>
        <v>40004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6169050</v>
      </c>
      <c r="B195" s="84">
        <f t="shared" si="7"/>
        <v>40004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6169050</v>
      </c>
      <c r="B196" s="84">
        <f t="shared" si="7"/>
        <v>40004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6169050</v>
      </c>
      <c r="B197" s="84">
        <f t="shared" si="7"/>
        <v>40004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6169050</v>
      </c>
      <c r="B198" s="84">
        <f t="shared" si="7"/>
        <v>40004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6169050</v>
      </c>
      <c r="B199" s="84">
        <f t="shared" si="7"/>
        <v>40004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6169050</v>
      </c>
      <c r="B200" s="84">
        <f t="shared" si="7"/>
        <v>40004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6169050</v>
      </c>
      <c r="B201" s="84">
        <f t="shared" si="7"/>
        <v>40004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6169050</v>
      </c>
      <c r="B202" s="84">
        <f t="shared" si="7"/>
        <v>40004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6169050</v>
      </c>
      <c r="B203" s="84">
        <f t="shared" si="7"/>
        <v>40004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6169050</v>
      </c>
      <c r="B204" s="84">
        <f t="shared" si="7"/>
        <v>40004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6169050</v>
      </c>
      <c r="B205" s="84">
        <f t="shared" si="7"/>
        <v>40004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6169050</v>
      </c>
      <c r="B206" s="84">
        <f t="shared" si="7"/>
        <v>40004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6169050</v>
      </c>
      <c r="B207" s="84">
        <f t="shared" si="7"/>
        <v>40004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6169050</v>
      </c>
      <c r="B208" s="84">
        <f t="shared" si="7"/>
        <v>40004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6169050</v>
      </c>
      <c r="B209" s="84">
        <f t="shared" si="7"/>
        <v>40004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6169050</v>
      </c>
      <c r="B210" s="84">
        <f t="shared" si="7"/>
        <v>40004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6169050</v>
      </c>
      <c r="B211" s="84">
        <f t="shared" si="7"/>
        <v>40004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6169050</v>
      </c>
      <c r="B212" s="84">
        <f t="shared" si="7"/>
        <v>40004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6169050</v>
      </c>
      <c r="B213" s="84">
        <f t="shared" si="7"/>
        <v>40004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6169050</v>
      </c>
      <c r="B214" s="84">
        <f t="shared" si="7"/>
        <v>40004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6169050</v>
      </c>
      <c r="B215" s="84">
        <f t="shared" si="7"/>
        <v>40004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6169050</v>
      </c>
      <c r="B216" s="84">
        <f t="shared" si="7"/>
        <v>40004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6169050</v>
      </c>
      <c r="B217" s="84">
        <f t="shared" si="7"/>
        <v>40004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6169050</v>
      </c>
      <c r="B218" s="84">
        <f t="shared" si="8"/>
        <v>40004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6169050</v>
      </c>
      <c r="B219" s="84">
        <f t="shared" si="8"/>
        <v>40004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6169050</v>
      </c>
      <c r="B220" s="84">
        <f t="shared" si="8"/>
        <v>40004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6169050</v>
      </c>
      <c r="B221" s="84">
        <f t="shared" si="8"/>
        <v>40004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6169050</v>
      </c>
      <c r="B222" s="84">
        <f t="shared" si="8"/>
        <v>40004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6169050</v>
      </c>
      <c r="B223" s="84">
        <f t="shared" si="8"/>
        <v>40004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6169050</v>
      </c>
      <c r="B224" s="84">
        <f t="shared" si="8"/>
        <v>40004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6169050</v>
      </c>
      <c r="B225" s="84">
        <f t="shared" si="8"/>
        <v>40004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6169050</v>
      </c>
      <c r="B226" s="84">
        <f t="shared" si="8"/>
        <v>40004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6169050</v>
      </c>
      <c r="B227" s="84">
        <f t="shared" si="8"/>
        <v>40004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6169050</v>
      </c>
      <c r="B228" s="84">
        <f t="shared" si="8"/>
        <v>40004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6169050</v>
      </c>
      <c r="B229" s="84">
        <f t="shared" si="8"/>
        <v>40004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6169050</v>
      </c>
      <c r="B230" s="84">
        <f t="shared" si="8"/>
        <v>40004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6169050</v>
      </c>
      <c r="B231" s="84">
        <f t="shared" si="8"/>
        <v>40004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6169050</v>
      </c>
      <c r="B232" s="84">
        <f t="shared" si="8"/>
        <v>40004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6169050</v>
      </c>
      <c r="B233" s="84">
        <f t="shared" si="8"/>
        <v>40004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6169050</v>
      </c>
      <c r="B234" s="84">
        <f t="shared" si="8"/>
        <v>40004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6169050</v>
      </c>
      <c r="B235" s="84">
        <f t="shared" si="8"/>
        <v>40004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6169050</v>
      </c>
      <c r="B236" s="84">
        <f t="shared" si="8"/>
        <v>40004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6169050</v>
      </c>
      <c r="B237" s="84">
        <f t="shared" si="8"/>
        <v>40004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6169050</v>
      </c>
      <c r="B238" s="84">
        <f t="shared" si="8"/>
        <v>40004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6169050</v>
      </c>
      <c r="B239" s="84">
        <f t="shared" si="8"/>
        <v>40004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6169050</v>
      </c>
      <c r="B240" s="84">
        <f t="shared" si="8"/>
        <v>40004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6169050</v>
      </c>
      <c r="B241" s="84">
        <f t="shared" si="8"/>
        <v>40004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6169050</v>
      </c>
      <c r="B242" s="84">
        <f t="shared" si="8"/>
        <v>40004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6169050</v>
      </c>
      <c r="B243" s="84">
        <f t="shared" si="8"/>
        <v>40004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2013-12-12T13:56:22Z</dcterms:modified>
  <cp:category/>
  <cp:version/>
  <cp:contentType/>
  <cp:contentStatus/>
</cp:coreProperties>
</file>