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435" windowHeight="12525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<sst xmlns="http://schemas.openxmlformats.org/spreadsheetml/2006/main" count="395" uniqueCount="248">
  <si>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</si>
  <si>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</si>
  <si>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</si>
  <si>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</si>
  <si>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</si>
  <si>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</si>
  <si>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</si>
  <si>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</si>
  <si>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</si>
  <si>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</si>
  <si>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</si>
  <si>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</si>
  <si>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</si>
  <si>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</si>
  <si>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</si>
  <si>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</si>
  <si>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</si>
  <si>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</si>
  <si>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</si>
  <si>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</si>
  <si>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</si>
  <si>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</si>
  <si>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</si>
  <si>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</si>
  <si>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</si>
  <si>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</si>
  <si>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</si>
  <si>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</si>
  <si>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</si>
  <si>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</si>
  <si>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</si>
  <si>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</si>
  <si>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</si>
  <si>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</si>
  <si>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</si>
  <si>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</si>
  <si>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</si>
  <si>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</si>
  <si>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</si>
  <si>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</si>
  <si>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</si>
  <si>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</si>
  <si>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</si>
  <si>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</si>
  <si>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</si>
  <si>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</si>
  <si>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</si>
  <si>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</si>
  <si>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</si>
  <si>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</si>
  <si>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</si>
  <si>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</si>
  <si>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</si>
  <si>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</si>
  <si>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</si>
  <si>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</si>
  <si>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</si>
  <si>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</si>
  <si>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</si>
  <si>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</si>
  <si>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</si>
  <si>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</si>
  <si>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</si>
  <si>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</si>
  <si>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</si>
  <si>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</si>
  <si>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</si>
  <si>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</si>
  <si>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</si>
  <si>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</si>
  <si>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</si>
  <si>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</si>
  <si>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</si>
  <si>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</si>
  <si>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</si>
  <si>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</si>
  <si>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</si>
  <si>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</si>
  <si>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</si>
  <si>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</si>
  <si>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</si>
  <si>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</si>
  <si>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</si>
  <si>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</si>
  <si>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</si>
  <si>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</si>
  <si>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</si>
  <si>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</si>
  <si>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</si>
  <si>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</si>
  <si>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</si>
  <si>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</si>
  <si>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</si>
  <si>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</si>
  <si>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</si>
  <si>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</si>
  <si>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</si>
  <si>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</si>
  <si>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</si>
  <si>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</si>
  <si>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</si>
  <si>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</si>
  <si>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</si>
  <si>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</si>
  <si>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</si>
  <si>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</si>
  <si>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</si>
  <si>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</si>
  <si>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</si>
  <si>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</si>
  <si>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</si>
  <si>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</si>
  <si>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</si>
  <si>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</si>
  <si>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</si>
  <si>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</si>
  <si>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</si>
  <si>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</si>
  <si>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</si>
  <si>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</si>
  <si>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</si>
  <si>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</si>
  <si>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</si>
  <si>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</si>
  <si>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</si>
  <si>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</si>
  <si>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</si>
  <si>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</si>
  <si>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</si>
  <si>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</si>
  <si>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</si>
  <si>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</si>
  <si>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</si>
  <si>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</si>
  <si>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</si>
  <si>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</si>
  <si>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</si>
  <si>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</si>
  <si>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</si>
  <si>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</si>
  <si>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</si>
  <si>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</si>
  <si>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</si>
  <si>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</si>
  <si>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</si>
  <si>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</si>
  <si>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</si>
  <si>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</si>
  <si>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</si>
  <si>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</si>
  <si>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</si>
  <si>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</si>
  <si>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</si>
  <si>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</si>
  <si>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</si>
  <si>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</si>
  <si>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</si>
  <si>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</si>
  <si>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</si>
  <si>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</si>
  <si>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</si>
  <si>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</si>
  <si>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</si>
  <si>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</si>
  <si>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</si>
  <si>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</si>
  <si>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</si>
  <si>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</si>
  <si>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</si>
  <si>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</si>
  <si>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</si>
  <si>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</si>
  <si>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</si>
  <si>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</si>
  <si>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</si>
  <si>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</si>
  <si>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</si>
  <si>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</si>
  <si>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</si>
  <si>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</si>
  <si>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</si>
  <si>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</si>
  <si>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Verdouble</t>
  </si>
  <si>
    <t>Tautavel</t>
  </si>
  <si>
    <t>66205</t>
  </si>
  <si>
    <t>Leuctridae</t>
  </si>
  <si>
    <t>Euleuctra</t>
  </si>
  <si>
    <t>Leuctra</t>
  </si>
  <si>
    <t>Hydropsyche</t>
  </si>
  <si>
    <t>Hydroptilidae</t>
  </si>
  <si>
    <t>Hydroptila</t>
  </si>
  <si>
    <t>Orthotrichia</t>
  </si>
  <si>
    <t>Leptoceridae</t>
  </si>
  <si>
    <t>Adicella</t>
  </si>
  <si>
    <t>Ceraclea</t>
  </si>
  <si>
    <t>Mystacides</t>
  </si>
  <si>
    <t>Setodes</t>
  </si>
  <si>
    <t>Chimarra</t>
  </si>
  <si>
    <t>Polycentropodidae</t>
  </si>
  <si>
    <t>Polycentropus</t>
  </si>
  <si>
    <t>Psychomyia</t>
  </si>
  <si>
    <t>Tinodes</t>
  </si>
  <si>
    <t>Rhyacophila</t>
  </si>
  <si>
    <t>Baetidae</t>
  </si>
  <si>
    <t>Baetis</t>
  </si>
  <si>
    <t>Centroptilum</t>
  </si>
  <si>
    <t>Cloeon</t>
  </si>
  <si>
    <t>Procloeon</t>
  </si>
  <si>
    <t>Pseudocentroptilum</t>
  </si>
  <si>
    <t>Caenis</t>
  </si>
  <si>
    <t>Seratella</t>
  </si>
  <si>
    <t>Gerris</t>
  </si>
  <si>
    <t>Naucoridae</t>
  </si>
  <si>
    <t>Dryops</t>
  </si>
  <si>
    <t>Helichus = Pomatinus</t>
  </si>
  <si>
    <t>sF. Colymbetinae</t>
  </si>
  <si>
    <t>Elmis</t>
  </si>
  <si>
    <t>Esolus</t>
  </si>
  <si>
    <t>Limnius</t>
  </si>
  <si>
    <t>Oulimnius</t>
  </si>
  <si>
    <t>Stenelmis</t>
  </si>
  <si>
    <t>Peltodytes</t>
  </si>
  <si>
    <t>Athericidae</t>
  </si>
  <si>
    <t>Chironomidae</t>
  </si>
  <si>
    <t>Empididae</t>
  </si>
  <si>
    <t>Limoniidae</t>
  </si>
  <si>
    <t>Simuliidae</t>
  </si>
  <si>
    <t>Tipulidae</t>
  </si>
  <si>
    <t>ODONATA</t>
  </si>
  <si>
    <t>Coenagrionidae</t>
  </si>
  <si>
    <t>Gomphidae</t>
  </si>
  <si>
    <t>Gomphus</t>
  </si>
  <si>
    <t>Platycnemis</t>
  </si>
  <si>
    <t>BRANCHIOPODES</t>
  </si>
  <si>
    <t>Gammaridae</t>
  </si>
  <si>
    <t>Echinogammarus</t>
  </si>
  <si>
    <t>Asellidae</t>
  </si>
  <si>
    <t>Ancylus</t>
  </si>
  <si>
    <t>Bithynia</t>
  </si>
  <si>
    <t>Potamopyrgus</t>
  </si>
  <si>
    <t>Radix</t>
  </si>
  <si>
    <t>Physa</t>
  </si>
  <si>
    <t>OLIGOCHETES</t>
  </si>
  <si>
    <t>NEMATODES</t>
  </si>
  <si>
    <t>HYDRACARIENS</t>
  </si>
  <si>
    <t>p</t>
  </si>
  <si>
    <t>P</t>
  </si>
  <si>
    <t>Dugesiidae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</si>
</sst>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97">
      <selection activeCell="H151" sqref="H15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6173650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631479</v>
      </c>
      <c r="H23" s="108">
        <v>1755069</v>
      </c>
      <c r="I23" s="16">
        <v>85</v>
      </c>
      <c r="J23" s="16" t="s">
        <v>25</v>
      </c>
      <c r="K23" s="56">
        <v>631541.391</v>
      </c>
      <c r="L23" s="56">
        <v>1755036.871</v>
      </c>
      <c r="M23" s="56">
        <v>631625.067</v>
      </c>
      <c r="N23" s="56">
        <v>1754972.332</v>
      </c>
      <c r="O23" s="56">
        <v>9.3</v>
      </c>
      <c r="P23" s="56">
        <v>110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6173650</v>
      </c>
      <c r="B39" s="54" t="str">
        <f>C23</f>
        <v>Verdouble</v>
      </c>
      <c r="C39" s="16" t="s">
        <v>183</v>
      </c>
      <c r="D39" s="55">
        <v>39995</v>
      </c>
      <c r="E39" s="56">
        <v>8.13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6173650</v>
      </c>
      <c r="B40" s="81" t="str">
        <f>+B$39</f>
        <v>Verdouble</v>
      </c>
      <c r="C40" s="81" t="str">
        <f>+C$39</f>
        <v>Tautavel</v>
      </c>
      <c r="D40" s="82">
        <f>+D$39</f>
        <v>39995</v>
      </c>
      <c r="E40" s="81">
        <f aca="true" t="shared" si="0" ref="E40:E50">+I$23</f>
        <v>85</v>
      </c>
      <c r="F40" s="57" t="s">
        <v>146</v>
      </c>
      <c r="G40" s="105" t="s">
        <v>152</v>
      </c>
      <c r="H40" s="103">
        <v>2</v>
      </c>
      <c r="S40" s="102"/>
      <c r="T40" s="102"/>
      <c r="U40" s="6"/>
    </row>
    <row r="41" spans="1:21" ht="14.25">
      <c r="A41" s="81">
        <f aca="true" t="shared" si="1" ref="A41:A50">+A$39</f>
        <v>6173650</v>
      </c>
      <c r="B41" s="81" t="str">
        <f aca="true" t="shared" si="2" ref="B41:D50">+B$39</f>
        <v>Verdouble</v>
      </c>
      <c r="C41" s="81" t="str">
        <f t="shared" si="2"/>
        <v>Tautavel</v>
      </c>
      <c r="D41" s="82">
        <f t="shared" si="2"/>
        <v>39995</v>
      </c>
      <c r="E41" s="81">
        <f t="shared" si="0"/>
        <v>85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6173650</v>
      </c>
      <c r="B42" s="81" t="str">
        <f t="shared" si="2"/>
        <v>Verdouble</v>
      </c>
      <c r="C42" s="81" t="str">
        <f t="shared" si="2"/>
        <v>Tautavel</v>
      </c>
      <c r="D42" s="82">
        <f t="shared" si="2"/>
        <v>39995</v>
      </c>
      <c r="E42" s="81">
        <f t="shared" si="0"/>
        <v>85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6173650</v>
      </c>
      <c r="B43" s="81" t="str">
        <f t="shared" si="2"/>
        <v>Verdouble</v>
      </c>
      <c r="C43" s="81" t="str">
        <f t="shared" si="2"/>
        <v>Tautavel</v>
      </c>
      <c r="D43" s="82">
        <f t="shared" si="2"/>
        <v>39995</v>
      </c>
      <c r="E43" s="81">
        <f t="shared" si="0"/>
        <v>85</v>
      </c>
      <c r="F43" s="57" t="s">
        <v>166</v>
      </c>
      <c r="G43" s="105" t="s">
        <v>153</v>
      </c>
      <c r="H43" s="103">
        <v>50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6173650</v>
      </c>
      <c r="B44" s="81" t="str">
        <f t="shared" si="2"/>
        <v>Verdouble</v>
      </c>
      <c r="C44" s="81" t="str">
        <f t="shared" si="2"/>
        <v>Tautavel</v>
      </c>
      <c r="D44" s="82">
        <f t="shared" si="2"/>
        <v>39995</v>
      </c>
      <c r="E44" s="81">
        <f t="shared" si="0"/>
        <v>85</v>
      </c>
      <c r="F44" s="57" t="s">
        <v>179</v>
      </c>
      <c r="G44" s="105" t="s">
        <v>175</v>
      </c>
      <c r="H44" s="103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6173650</v>
      </c>
      <c r="B45" s="81" t="str">
        <f t="shared" si="2"/>
        <v>Verdouble</v>
      </c>
      <c r="C45" s="81" t="str">
        <f t="shared" si="2"/>
        <v>Tautavel</v>
      </c>
      <c r="D45" s="82">
        <f t="shared" si="2"/>
        <v>39995</v>
      </c>
      <c r="E45" s="81">
        <f t="shared" si="0"/>
        <v>85</v>
      </c>
      <c r="F45" s="57" t="s">
        <v>147</v>
      </c>
      <c r="G45" s="105" t="s">
        <v>154</v>
      </c>
      <c r="H45" s="103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6173650</v>
      </c>
      <c r="B46" s="81" t="str">
        <f t="shared" si="2"/>
        <v>Verdouble</v>
      </c>
      <c r="C46" s="81" t="str">
        <f t="shared" si="2"/>
        <v>Tautavel</v>
      </c>
      <c r="D46" s="82">
        <f t="shared" si="2"/>
        <v>39995</v>
      </c>
      <c r="E46" s="81">
        <f t="shared" si="0"/>
        <v>85</v>
      </c>
      <c r="F46" s="57" t="s">
        <v>148</v>
      </c>
      <c r="G46" s="105" t="s">
        <v>155</v>
      </c>
      <c r="H46" s="103">
        <v>6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6173650</v>
      </c>
      <c r="B47" s="81" t="str">
        <f t="shared" si="2"/>
        <v>Verdouble</v>
      </c>
      <c r="C47" s="81" t="str">
        <f t="shared" si="2"/>
        <v>Tautavel</v>
      </c>
      <c r="D47" s="82">
        <f t="shared" si="2"/>
        <v>39995</v>
      </c>
      <c r="E47" s="81">
        <f t="shared" si="0"/>
        <v>85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6173650</v>
      </c>
      <c r="B48" s="81" t="str">
        <f t="shared" si="2"/>
        <v>Verdouble</v>
      </c>
      <c r="C48" s="81" t="str">
        <f t="shared" si="2"/>
        <v>Tautavel</v>
      </c>
      <c r="D48" s="82">
        <f t="shared" si="2"/>
        <v>39995</v>
      </c>
      <c r="E48" s="81">
        <f t="shared" si="0"/>
        <v>85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6173650</v>
      </c>
      <c r="B49" s="81" t="str">
        <f t="shared" si="2"/>
        <v>Verdouble</v>
      </c>
      <c r="C49" s="81" t="str">
        <f t="shared" si="2"/>
        <v>Tautavel</v>
      </c>
      <c r="D49" s="82">
        <f t="shared" si="2"/>
        <v>39995</v>
      </c>
      <c r="E49" s="81">
        <f t="shared" si="0"/>
        <v>85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6173650</v>
      </c>
      <c r="B50" s="81" t="str">
        <f t="shared" si="2"/>
        <v>Verdouble</v>
      </c>
      <c r="C50" s="81" t="str">
        <f t="shared" si="2"/>
        <v>Tautavel</v>
      </c>
      <c r="D50" s="82">
        <f t="shared" si="2"/>
        <v>39995</v>
      </c>
      <c r="E50" s="81">
        <f t="shared" si="0"/>
        <v>85</v>
      </c>
      <c r="F50" s="57" t="s">
        <v>180</v>
      </c>
      <c r="G50" s="105" t="s">
        <v>176</v>
      </c>
      <c r="H50" s="103">
        <v>29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6173650</v>
      </c>
      <c r="B66" s="72">
        <f>D39</f>
        <v>39995</v>
      </c>
      <c r="C66" s="73" t="s">
        <v>88</v>
      </c>
      <c r="D66" s="74" t="s">
        <v>152</v>
      </c>
      <c r="E66" s="74" t="s">
        <v>10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6173650</v>
      </c>
      <c r="B67" s="84">
        <f>+B$66</f>
        <v>39995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6173650</v>
      </c>
      <c r="B68" s="84">
        <f t="shared" si="3"/>
        <v>39995</v>
      </c>
      <c r="C68" s="73" t="s">
        <v>90</v>
      </c>
      <c r="D68" s="75" t="s">
        <v>174</v>
      </c>
      <c r="E68" s="75" t="s">
        <v>12</v>
      </c>
      <c r="F68" s="75" t="s">
        <v>107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6173650</v>
      </c>
      <c r="B69" s="84">
        <f t="shared" si="3"/>
        <v>39995</v>
      </c>
      <c r="C69" s="73" t="s">
        <v>91</v>
      </c>
      <c r="D69" s="75" t="s">
        <v>175</v>
      </c>
      <c r="E69" s="75" t="s">
        <v>10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6173650</v>
      </c>
      <c r="B70" s="84">
        <f t="shared" si="3"/>
        <v>39995</v>
      </c>
      <c r="C70" s="73" t="s">
        <v>92</v>
      </c>
      <c r="D70" s="75" t="s">
        <v>153</v>
      </c>
      <c r="E70" s="75" t="s">
        <v>12</v>
      </c>
      <c r="F70" s="75" t="s">
        <v>23</v>
      </c>
      <c r="G70" s="103">
        <v>40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6173650</v>
      </c>
      <c r="B71" s="84">
        <f t="shared" si="3"/>
        <v>39995</v>
      </c>
      <c r="C71" s="73" t="s">
        <v>93</v>
      </c>
      <c r="D71" s="75" t="s">
        <v>155</v>
      </c>
      <c r="E71" s="75" t="s">
        <v>12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6173650</v>
      </c>
      <c r="B72" s="84">
        <f t="shared" si="3"/>
        <v>39995</v>
      </c>
      <c r="C72" s="73" t="s">
        <v>94</v>
      </c>
      <c r="D72" s="75" t="s">
        <v>176</v>
      </c>
      <c r="E72" s="75" t="s">
        <v>12</v>
      </c>
      <c r="F72" s="75" t="s">
        <v>23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6173650</v>
      </c>
      <c r="B73" s="84">
        <f t="shared" si="3"/>
        <v>39995</v>
      </c>
      <c r="C73" s="73" t="s">
        <v>95</v>
      </c>
      <c r="D73" s="75" t="s">
        <v>153</v>
      </c>
      <c r="E73" s="75" t="s">
        <v>11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6173650</v>
      </c>
      <c r="B74" s="84">
        <f t="shared" si="3"/>
        <v>39995</v>
      </c>
      <c r="C74" s="73" t="s">
        <v>96</v>
      </c>
      <c r="D74" s="75" t="s">
        <v>153</v>
      </c>
      <c r="E74" s="75" t="s">
        <v>10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6173650</v>
      </c>
      <c r="B75" s="84">
        <f t="shared" si="3"/>
        <v>39995</v>
      </c>
      <c r="C75" s="73" t="s">
        <v>97</v>
      </c>
      <c r="D75" s="75" t="s">
        <v>176</v>
      </c>
      <c r="E75" s="75" t="s">
        <v>11</v>
      </c>
      <c r="F75" s="75" t="s">
        <v>26</v>
      </c>
      <c r="G75" s="103">
        <v>30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6173650</v>
      </c>
      <c r="B76" s="84">
        <f t="shared" si="3"/>
        <v>39995</v>
      </c>
      <c r="C76" s="73" t="s">
        <v>98</v>
      </c>
      <c r="D76" s="75" t="s">
        <v>153</v>
      </c>
      <c r="E76" s="75" t="s">
        <v>9</v>
      </c>
      <c r="F76" s="75" t="s">
        <v>26</v>
      </c>
      <c r="G76" s="103">
        <v>35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6173650</v>
      </c>
      <c r="B77" s="84">
        <f t="shared" si="3"/>
        <v>39995</v>
      </c>
      <c r="C77" s="73" t="s">
        <v>99</v>
      </c>
      <c r="D77" s="75" t="s">
        <v>176</v>
      </c>
      <c r="E77" s="75" t="s">
        <v>10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6173650</v>
      </c>
      <c r="B88" s="72">
        <f>B66</f>
        <v>39995</v>
      </c>
      <c r="C88" s="103" t="s">
        <v>185</v>
      </c>
      <c r="D88" s="103">
        <v>66</v>
      </c>
      <c r="E88" s="103">
        <v>1</v>
      </c>
      <c r="F88" s="103">
        <v>1</v>
      </c>
      <c r="G88" s="103">
        <v>0</v>
      </c>
      <c r="H88" s="103"/>
      <c r="I88" s="103"/>
      <c r="J88" s="103"/>
      <c r="K88" s="103">
        <v>1</v>
      </c>
      <c r="L88" s="103">
        <v>1</v>
      </c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6173650</v>
      </c>
      <c r="B89" s="84">
        <f>+B$88</f>
        <v>39995</v>
      </c>
      <c r="C89" s="103" t="s">
        <v>186</v>
      </c>
      <c r="D89" s="103">
        <v>67</v>
      </c>
      <c r="E89" s="103">
        <v>0</v>
      </c>
      <c r="F89" s="103">
        <v>5</v>
      </c>
      <c r="G89" s="103">
        <v>6</v>
      </c>
      <c r="H89" s="103"/>
      <c r="I89" s="103"/>
      <c r="J89" s="103"/>
      <c r="K89" s="103"/>
      <c r="L89" s="103">
        <v>3</v>
      </c>
      <c r="M89" s="103"/>
      <c r="N89" s="103"/>
      <c r="O89" s="103">
        <v>2</v>
      </c>
      <c r="P89" s="103">
        <v>6</v>
      </c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6173650</v>
      </c>
      <c r="B90" s="84">
        <f t="shared" si="4"/>
        <v>39995</v>
      </c>
      <c r="C90" s="103" t="s">
        <v>187</v>
      </c>
      <c r="D90" s="103">
        <v>69</v>
      </c>
      <c r="E90" s="103">
        <v>2</v>
      </c>
      <c r="F90" s="103">
        <v>7</v>
      </c>
      <c r="G90" s="103">
        <v>5</v>
      </c>
      <c r="H90" s="103"/>
      <c r="I90" s="103"/>
      <c r="J90" s="103">
        <v>2</v>
      </c>
      <c r="K90" s="103"/>
      <c r="L90" s="103"/>
      <c r="M90" s="103"/>
      <c r="N90" s="103"/>
      <c r="O90" s="103">
        <v>7</v>
      </c>
      <c r="P90" s="103">
        <v>5</v>
      </c>
      <c r="Q90" s="103"/>
      <c r="R90" s="103"/>
      <c r="S90" s="103"/>
      <c r="T90" s="102"/>
      <c r="U90" s="102"/>
    </row>
    <row r="91" spans="1:21" ht="14.25">
      <c r="A91" s="83">
        <f t="shared" si="4"/>
        <v>6173650</v>
      </c>
      <c r="B91" s="84">
        <f t="shared" si="4"/>
        <v>39995</v>
      </c>
      <c r="C91" s="103" t="s">
        <v>188</v>
      </c>
      <c r="D91" s="103">
        <v>212</v>
      </c>
      <c r="E91" s="103">
        <v>277</v>
      </c>
      <c r="F91" s="103">
        <v>29</v>
      </c>
      <c r="G91" s="103">
        <v>767</v>
      </c>
      <c r="H91" s="103">
        <v>100</v>
      </c>
      <c r="I91" s="103">
        <v>5</v>
      </c>
      <c r="J91" s="103"/>
      <c r="K91" s="103">
        <v>172</v>
      </c>
      <c r="L91" s="103">
        <v>6</v>
      </c>
      <c r="M91" s="103">
        <v>1</v>
      </c>
      <c r="N91" s="103"/>
      <c r="O91" s="103">
        <v>22</v>
      </c>
      <c r="P91" s="103">
        <v>432</v>
      </c>
      <c r="Q91" s="103">
        <v>6</v>
      </c>
      <c r="R91" s="103">
        <v>312</v>
      </c>
      <c r="S91" s="103">
        <v>17</v>
      </c>
      <c r="T91" s="102"/>
      <c r="U91" s="102"/>
    </row>
    <row r="92" spans="1:21" ht="14.25">
      <c r="A92" s="83">
        <f t="shared" si="4"/>
        <v>6173650</v>
      </c>
      <c r="B92" s="84">
        <f t="shared" si="4"/>
        <v>39995</v>
      </c>
      <c r="C92" s="103" t="s">
        <v>189</v>
      </c>
      <c r="D92" s="103">
        <v>193</v>
      </c>
      <c r="E92" s="103">
        <v>2</v>
      </c>
      <c r="F92" s="103">
        <v>0</v>
      </c>
      <c r="G92" s="103">
        <v>0</v>
      </c>
      <c r="H92" s="103">
        <v>1</v>
      </c>
      <c r="I92" s="103">
        <v>1</v>
      </c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6173650</v>
      </c>
      <c r="B93" s="84">
        <f t="shared" si="4"/>
        <v>39995</v>
      </c>
      <c r="C93" s="103" t="s">
        <v>190</v>
      </c>
      <c r="D93" s="103">
        <v>200</v>
      </c>
      <c r="E93" s="103">
        <v>28</v>
      </c>
      <c r="F93" s="103">
        <v>23</v>
      </c>
      <c r="G93" s="103">
        <v>131</v>
      </c>
      <c r="H93" s="103">
        <v>5</v>
      </c>
      <c r="I93" s="103"/>
      <c r="J93" s="103">
        <v>14</v>
      </c>
      <c r="K93" s="103">
        <v>9</v>
      </c>
      <c r="L93" s="103">
        <v>3</v>
      </c>
      <c r="M93" s="103">
        <v>1</v>
      </c>
      <c r="N93" s="103">
        <v>1</v>
      </c>
      <c r="O93" s="103">
        <v>18</v>
      </c>
      <c r="P93" s="103">
        <v>100</v>
      </c>
      <c r="Q93" s="103">
        <v>7</v>
      </c>
      <c r="R93" s="103">
        <v>16</v>
      </c>
      <c r="S93" s="103">
        <v>8</v>
      </c>
      <c r="T93" s="102"/>
      <c r="U93" s="102"/>
    </row>
    <row r="94" spans="1:21" ht="14.25">
      <c r="A94" s="83">
        <f t="shared" si="4"/>
        <v>6173650</v>
      </c>
      <c r="B94" s="84">
        <f t="shared" si="4"/>
        <v>39995</v>
      </c>
      <c r="C94" s="103" t="s">
        <v>191</v>
      </c>
      <c r="D94" s="103">
        <v>197</v>
      </c>
      <c r="E94" s="103">
        <v>17</v>
      </c>
      <c r="F94" s="103">
        <v>19</v>
      </c>
      <c r="G94" s="103">
        <v>11</v>
      </c>
      <c r="H94" s="103">
        <v>5</v>
      </c>
      <c r="I94" s="103"/>
      <c r="J94" s="103">
        <v>11</v>
      </c>
      <c r="K94" s="103">
        <v>1</v>
      </c>
      <c r="L94" s="103">
        <v>4</v>
      </c>
      <c r="M94" s="103"/>
      <c r="N94" s="103">
        <v>1</v>
      </c>
      <c r="O94" s="103">
        <v>14</v>
      </c>
      <c r="P94" s="103">
        <v>7</v>
      </c>
      <c r="Q94" s="103">
        <v>2</v>
      </c>
      <c r="R94" s="103">
        <v>1</v>
      </c>
      <c r="S94" s="103">
        <v>1</v>
      </c>
      <c r="T94" s="102"/>
      <c r="U94" s="102"/>
    </row>
    <row r="95" spans="1:21" ht="14.25">
      <c r="A95" s="83">
        <f t="shared" si="4"/>
        <v>6173650</v>
      </c>
      <c r="B95" s="84">
        <f t="shared" si="4"/>
        <v>39995</v>
      </c>
      <c r="C95" s="103" t="s">
        <v>192</v>
      </c>
      <c r="D95" s="103">
        <v>310</v>
      </c>
      <c r="E95" s="103">
        <v>3</v>
      </c>
      <c r="F95" s="103">
        <v>0</v>
      </c>
      <c r="G95" s="103">
        <v>0</v>
      </c>
      <c r="H95" s="103"/>
      <c r="I95" s="103">
        <v>3</v>
      </c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6173650</v>
      </c>
      <c r="B96" s="84">
        <f t="shared" si="4"/>
        <v>39995</v>
      </c>
      <c r="C96" s="103" t="s">
        <v>193</v>
      </c>
      <c r="D96" s="103">
        <v>320</v>
      </c>
      <c r="E96" s="103">
        <v>44</v>
      </c>
      <c r="F96" s="103">
        <v>0</v>
      </c>
      <c r="G96" s="103">
        <v>0</v>
      </c>
      <c r="H96" s="103"/>
      <c r="I96" s="103"/>
      <c r="J96" s="103">
        <v>43</v>
      </c>
      <c r="K96" s="103">
        <v>1</v>
      </c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6173650</v>
      </c>
      <c r="B97" s="84">
        <f t="shared" si="4"/>
        <v>39995</v>
      </c>
      <c r="C97" s="103" t="s">
        <v>194</v>
      </c>
      <c r="D97" s="103">
        <v>313</v>
      </c>
      <c r="E97" s="103">
        <v>1</v>
      </c>
      <c r="F97" s="103">
        <v>0</v>
      </c>
      <c r="G97" s="103">
        <v>0</v>
      </c>
      <c r="H97" s="103"/>
      <c r="I97" s="103"/>
      <c r="J97" s="103">
        <v>1</v>
      </c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6173650</v>
      </c>
      <c r="B98" s="84">
        <f t="shared" si="4"/>
        <v>39995</v>
      </c>
      <c r="C98" s="103" t="s">
        <v>195</v>
      </c>
      <c r="D98" s="103">
        <v>312</v>
      </c>
      <c r="E98" s="103">
        <v>55</v>
      </c>
      <c r="F98" s="103">
        <v>1</v>
      </c>
      <c r="G98" s="103">
        <v>1</v>
      </c>
      <c r="H98" s="103"/>
      <c r="I98" s="103">
        <v>54</v>
      </c>
      <c r="J98" s="103">
        <v>1</v>
      </c>
      <c r="K98" s="103"/>
      <c r="L98" s="103">
        <v>1</v>
      </c>
      <c r="M98" s="103"/>
      <c r="N98" s="103"/>
      <c r="O98" s="103"/>
      <c r="P98" s="103"/>
      <c r="Q98" s="103">
        <v>1</v>
      </c>
      <c r="R98" s="103"/>
      <c r="S98" s="103"/>
      <c r="T98" s="102"/>
      <c r="U98" s="102"/>
    </row>
    <row r="99" spans="1:21" ht="14.25">
      <c r="A99" s="83">
        <f t="shared" si="4"/>
        <v>6173650</v>
      </c>
      <c r="B99" s="84">
        <f t="shared" si="4"/>
        <v>39995</v>
      </c>
      <c r="C99" s="103" t="s">
        <v>196</v>
      </c>
      <c r="D99" s="103">
        <v>318</v>
      </c>
      <c r="E99" s="103">
        <v>0</v>
      </c>
      <c r="F99" s="103">
        <v>1</v>
      </c>
      <c r="G99" s="103">
        <v>0</v>
      </c>
      <c r="H99" s="103"/>
      <c r="I99" s="103"/>
      <c r="J99" s="103"/>
      <c r="K99" s="103"/>
      <c r="L99" s="103"/>
      <c r="M99" s="103"/>
      <c r="N99" s="103"/>
      <c r="O99" s="103">
        <v>1</v>
      </c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6173650</v>
      </c>
      <c r="B100" s="84">
        <f t="shared" si="4"/>
        <v>39995</v>
      </c>
      <c r="C100" s="103" t="s">
        <v>197</v>
      </c>
      <c r="D100" s="103">
        <v>207</v>
      </c>
      <c r="E100" s="103">
        <v>0</v>
      </c>
      <c r="F100" s="103">
        <v>0</v>
      </c>
      <c r="G100" s="103">
        <v>187</v>
      </c>
      <c r="H100" s="103"/>
      <c r="I100" s="103"/>
      <c r="J100" s="103"/>
      <c r="K100" s="103"/>
      <c r="L100" s="103"/>
      <c r="M100" s="103"/>
      <c r="N100" s="103"/>
      <c r="O100" s="103"/>
      <c r="P100" s="103">
        <v>21</v>
      </c>
      <c r="Q100" s="103"/>
      <c r="R100" s="103">
        <v>160</v>
      </c>
      <c r="S100" s="103">
        <v>6</v>
      </c>
      <c r="T100" s="102"/>
      <c r="U100" s="102"/>
    </row>
    <row r="101" spans="1:21" ht="14.25">
      <c r="A101" s="83">
        <f t="shared" si="4"/>
        <v>6173650</v>
      </c>
      <c r="B101" s="84">
        <f t="shared" si="4"/>
        <v>39995</v>
      </c>
      <c r="C101" s="103" t="s">
        <v>198</v>
      </c>
      <c r="D101" s="103">
        <v>223</v>
      </c>
      <c r="E101" s="103">
        <v>0</v>
      </c>
      <c r="F101" s="103">
        <v>1</v>
      </c>
      <c r="G101" s="103">
        <v>0</v>
      </c>
      <c r="H101" s="103"/>
      <c r="I101" s="103"/>
      <c r="J101" s="103"/>
      <c r="K101" s="103"/>
      <c r="L101" s="103"/>
      <c r="M101" s="103"/>
      <c r="N101" s="103"/>
      <c r="O101" s="103">
        <v>1</v>
      </c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6173650</v>
      </c>
      <c r="B102" s="84">
        <f t="shared" si="4"/>
        <v>39995</v>
      </c>
      <c r="C102" s="103" t="s">
        <v>199</v>
      </c>
      <c r="D102" s="103">
        <v>231</v>
      </c>
      <c r="E102" s="103">
        <v>0</v>
      </c>
      <c r="F102" s="103">
        <v>0</v>
      </c>
      <c r="G102" s="103">
        <v>2</v>
      </c>
      <c r="H102" s="103"/>
      <c r="I102" s="103"/>
      <c r="J102" s="103"/>
      <c r="K102" s="103"/>
      <c r="L102" s="103"/>
      <c r="M102" s="103"/>
      <c r="N102" s="103"/>
      <c r="O102" s="103"/>
      <c r="P102" s="103">
        <v>2</v>
      </c>
      <c r="Q102" s="103"/>
      <c r="R102" s="103"/>
      <c r="S102" s="103"/>
      <c r="T102" s="102"/>
      <c r="U102" s="102"/>
    </row>
    <row r="103" spans="1:21" ht="14.25">
      <c r="A103" s="83">
        <f t="shared" si="4"/>
        <v>6173650</v>
      </c>
      <c r="B103" s="84">
        <f t="shared" si="4"/>
        <v>39995</v>
      </c>
      <c r="C103" s="103" t="s">
        <v>200</v>
      </c>
      <c r="D103" s="103">
        <v>239</v>
      </c>
      <c r="E103" s="103">
        <v>0</v>
      </c>
      <c r="F103" s="103">
        <v>0</v>
      </c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>
        <v>1</v>
      </c>
      <c r="S103" s="103"/>
      <c r="T103" s="102"/>
      <c r="U103" s="102"/>
    </row>
    <row r="104" spans="1:21" ht="14.25">
      <c r="A104" s="83">
        <f t="shared" si="4"/>
        <v>6173650</v>
      </c>
      <c r="B104" s="84">
        <f t="shared" si="4"/>
        <v>39995</v>
      </c>
      <c r="C104" s="103" t="s">
        <v>201</v>
      </c>
      <c r="D104" s="103">
        <v>245</v>
      </c>
      <c r="E104" s="103">
        <v>7</v>
      </c>
      <c r="F104" s="103">
        <v>46</v>
      </c>
      <c r="G104" s="103">
        <v>19</v>
      </c>
      <c r="H104" s="103">
        <v>1</v>
      </c>
      <c r="I104" s="103">
        <v>2</v>
      </c>
      <c r="J104" s="103">
        <v>1</v>
      </c>
      <c r="K104" s="103">
        <v>3</v>
      </c>
      <c r="L104" s="103">
        <v>6</v>
      </c>
      <c r="M104" s="103">
        <v>4</v>
      </c>
      <c r="N104" s="103"/>
      <c r="O104" s="103">
        <v>36</v>
      </c>
      <c r="P104" s="103">
        <v>11</v>
      </c>
      <c r="Q104" s="103">
        <v>5</v>
      </c>
      <c r="R104" s="103">
        <v>2</v>
      </c>
      <c r="S104" s="103">
        <v>1</v>
      </c>
      <c r="T104" s="102"/>
      <c r="U104" s="102"/>
    </row>
    <row r="105" spans="1:21" ht="14.25">
      <c r="A105" s="83">
        <f t="shared" si="4"/>
        <v>6173650</v>
      </c>
      <c r="B105" s="84">
        <f t="shared" si="4"/>
        <v>39995</v>
      </c>
      <c r="C105" s="103" t="s">
        <v>202</v>
      </c>
      <c r="D105" s="103">
        <v>183</v>
      </c>
      <c r="E105" s="103">
        <v>9</v>
      </c>
      <c r="F105" s="103">
        <v>1</v>
      </c>
      <c r="G105" s="103">
        <v>42</v>
      </c>
      <c r="H105" s="103">
        <v>1</v>
      </c>
      <c r="I105" s="103"/>
      <c r="J105" s="103"/>
      <c r="K105" s="103">
        <v>8</v>
      </c>
      <c r="L105" s="103">
        <v>1</v>
      </c>
      <c r="M105" s="103"/>
      <c r="N105" s="103"/>
      <c r="O105" s="103"/>
      <c r="P105" s="103">
        <v>31</v>
      </c>
      <c r="Q105" s="103">
        <v>1</v>
      </c>
      <c r="R105" s="103">
        <v>8</v>
      </c>
      <c r="S105" s="103">
        <v>2</v>
      </c>
      <c r="T105" s="102"/>
      <c r="U105" s="102"/>
    </row>
    <row r="106" spans="1:21" ht="14.25">
      <c r="A106" s="83">
        <f t="shared" si="4"/>
        <v>6173650</v>
      </c>
      <c r="B106" s="84">
        <f t="shared" si="4"/>
        <v>39995</v>
      </c>
      <c r="C106" s="103" t="s">
        <v>203</v>
      </c>
      <c r="D106" s="103">
        <v>363</v>
      </c>
      <c r="E106" s="103">
        <v>7</v>
      </c>
      <c r="F106" s="103">
        <v>1</v>
      </c>
      <c r="G106" s="103">
        <v>0</v>
      </c>
      <c r="H106" s="103"/>
      <c r="I106" s="103"/>
      <c r="J106" s="103">
        <v>7</v>
      </c>
      <c r="K106" s="103"/>
      <c r="L106" s="103"/>
      <c r="M106" s="103"/>
      <c r="N106" s="103"/>
      <c r="O106" s="103">
        <v>1</v>
      </c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6173650</v>
      </c>
      <c r="B107" s="84">
        <f t="shared" si="4"/>
        <v>39995</v>
      </c>
      <c r="C107" s="103" t="s">
        <v>204</v>
      </c>
      <c r="D107" s="103">
        <v>364</v>
      </c>
      <c r="E107" s="103">
        <v>373</v>
      </c>
      <c r="F107" s="103">
        <v>5</v>
      </c>
      <c r="G107" s="103">
        <v>202</v>
      </c>
      <c r="H107" s="103">
        <v>204</v>
      </c>
      <c r="I107" s="103"/>
      <c r="J107" s="103">
        <v>1</v>
      </c>
      <c r="K107" s="103">
        <v>168</v>
      </c>
      <c r="L107" s="103">
        <v>3</v>
      </c>
      <c r="M107" s="103">
        <v>1</v>
      </c>
      <c r="N107" s="103"/>
      <c r="O107" s="103">
        <v>1</v>
      </c>
      <c r="P107" s="103">
        <v>172</v>
      </c>
      <c r="Q107" s="103">
        <v>4</v>
      </c>
      <c r="R107" s="103">
        <v>23</v>
      </c>
      <c r="S107" s="103">
        <v>3</v>
      </c>
      <c r="T107" s="102"/>
      <c r="U107" s="102"/>
    </row>
    <row r="108" spans="1:21" ht="14.25">
      <c r="A108" s="83">
        <f t="shared" si="4"/>
        <v>6173650</v>
      </c>
      <c r="B108" s="84">
        <f t="shared" si="4"/>
        <v>39995</v>
      </c>
      <c r="C108" s="103" t="s">
        <v>205</v>
      </c>
      <c r="D108" s="103">
        <v>383</v>
      </c>
      <c r="E108" s="103">
        <v>3</v>
      </c>
      <c r="F108" s="103">
        <v>4</v>
      </c>
      <c r="G108" s="103">
        <v>0</v>
      </c>
      <c r="H108" s="103"/>
      <c r="I108" s="103">
        <v>2</v>
      </c>
      <c r="J108" s="103">
        <v>1</v>
      </c>
      <c r="K108" s="103"/>
      <c r="L108" s="103"/>
      <c r="M108" s="103">
        <v>1</v>
      </c>
      <c r="N108" s="103"/>
      <c r="O108" s="103">
        <v>3</v>
      </c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6173650</v>
      </c>
      <c r="B109" s="84">
        <f t="shared" si="4"/>
        <v>39995</v>
      </c>
      <c r="C109" s="103" t="s">
        <v>206</v>
      </c>
      <c r="D109" s="103">
        <v>387</v>
      </c>
      <c r="E109" s="103">
        <v>8</v>
      </c>
      <c r="F109" s="103">
        <v>2</v>
      </c>
      <c r="G109" s="103">
        <v>0</v>
      </c>
      <c r="H109" s="103"/>
      <c r="I109" s="103">
        <v>4</v>
      </c>
      <c r="J109" s="103">
        <v>4</v>
      </c>
      <c r="K109" s="103"/>
      <c r="L109" s="103"/>
      <c r="M109" s="103">
        <v>2</v>
      </c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6173650</v>
      </c>
      <c r="B110" s="84">
        <f t="shared" si="4"/>
        <v>39995</v>
      </c>
      <c r="C110" s="103" t="s">
        <v>207</v>
      </c>
      <c r="D110" s="103">
        <v>390</v>
      </c>
      <c r="E110" s="103">
        <v>1</v>
      </c>
      <c r="F110" s="103">
        <v>3</v>
      </c>
      <c r="G110" s="103">
        <v>0</v>
      </c>
      <c r="H110" s="103"/>
      <c r="I110" s="103">
        <v>1</v>
      </c>
      <c r="J110" s="103"/>
      <c r="K110" s="103"/>
      <c r="L110" s="103"/>
      <c r="M110" s="103">
        <v>2</v>
      </c>
      <c r="N110" s="103">
        <v>1</v>
      </c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6173650</v>
      </c>
      <c r="B111" s="84">
        <f t="shared" si="4"/>
        <v>39995</v>
      </c>
      <c r="C111" s="103" t="s">
        <v>208</v>
      </c>
      <c r="D111" s="103">
        <v>3207</v>
      </c>
      <c r="E111" s="103">
        <v>0</v>
      </c>
      <c r="F111" s="103">
        <v>4</v>
      </c>
      <c r="G111" s="103">
        <v>0</v>
      </c>
      <c r="H111" s="103"/>
      <c r="I111" s="103"/>
      <c r="J111" s="103"/>
      <c r="K111" s="103"/>
      <c r="L111" s="103"/>
      <c r="M111" s="103">
        <v>4</v>
      </c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6173650</v>
      </c>
      <c r="B112" s="84">
        <f t="shared" si="4"/>
        <v>39995</v>
      </c>
      <c r="C112" s="103" t="s">
        <v>209</v>
      </c>
      <c r="D112" s="103">
        <v>457</v>
      </c>
      <c r="E112" s="103">
        <v>934</v>
      </c>
      <c r="F112" s="103">
        <v>648</v>
      </c>
      <c r="G112" s="103">
        <v>163</v>
      </c>
      <c r="H112" s="103">
        <v>37</v>
      </c>
      <c r="I112" s="103">
        <v>848</v>
      </c>
      <c r="J112" s="103">
        <v>39</v>
      </c>
      <c r="K112" s="103">
        <v>10</v>
      </c>
      <c r="L112" s="103">
        <v>156</v>
      </c>
      <c r="M112" s="103">
        <v>16</v>
      </c>
      <c r="N112" s="103">
        <v>164</v>
      </c>
      <c r="O112" s="103">
        <v>312</v>
      </c>
      <c r="P112" s="103">
        <v>116</v>
      </c>
      <c r="Q112" s="103">
        <v>42</v>
      </c>
      <c r="R112" s="103">
        <v>4</v>
      </c>
      <c r="S112" s="103">
        <v>1</v>
      </c>
      <c r="T112" s="102"/>
      <c r="U112" s="102"/>
    </row>
    <row r="113" spans="1:21" ht="14.25">
      <c r="A113" s="83">
        <f t="shared" si="4"/>
        <v>6173650</v>
      </c>
      <c r="B113" s="84">
        <f t="shared" si="4"/>
        <v>39995</v>
      </c>
      <c r="C113" s="103" t="s">
        <v>210</v>
      </c>
      <c r="D113" s="103">
        <v>5152</v>
      </c>
      <c r="E113" s="103">
        <v>2</v>
      </c>
      <c r="F113" s="103">
        <v>0</v>
      </c>
      <c r="G113" s="103">
        <v>0</v>
      </c>
      <c r="H113" s="103">
        <v>2</v>
      </c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6173650</v>
      </c>
      <c r="B114" s="84">
        <f t="shared" si="4"/>
        <v>39995</v>
      </c>
      <c r="C114" s="103" t="s">
        <v>211</v>
      </c>
      <c r="D114" s="103">
        <v>735</v>
      </c>
      <c r="E114" s="103">
        <v>3</v>
      </c>
      <c r="F114" s="103">
        <v>2</v>
      </c>
      <c r="G114" s="103">
        <v>0</v>
      </c>
      <c r="H114" s="103"/>
      <c r="I114" s="103"/>
      <c r="J114" s="103">
        <v>3</v>
      </c>
      <c r="K114" s="103"/>
      <c r="L114" s="103">
        <v>1</v>
      </c>
      <c r="M114" s="103">
        <v>1</v>
      </c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6173650</v>
      </c>
      <c r="B115" s="84">
        <f t="shared" si="4"/>
        <v>39995</v>
      </c>
      <c r="C115" s="103" t="s">
        <v>212</v>
      </c>
      <c r="D115" s="103">
        <v>722</v>
      </c>
      <c r="E115" s="103">
        <v>10</v>
      </c>
      <c r="F115" s="103">
        <v>2</v>
      </c>
      <c r="G115" s="103">
        <v>0</v>
      </c>
      <c r="H115" s="103"/>
      <c r="I115" s="103"/>
      <c r="J115" s="103">
        <v>9</v>
      </c>
      <c r="K115" s="103">
        <v>1</v>
      </c>
      <c r="L115" s="103"/>
      <c r="M115" s="103">
        <v>2</v>
      </c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6173650</v>
      </c>
      <c r="B116" s="84">
        <f t="shared" si="4"/>
        <v>39995</v>
      </c>
      <c r="C116" s="103" t="s">
        <v>213</v>
      </c>
      <c r="D116" s="103">
        <v>613</v>
      </c>
      <c r="E116" s="103">
        <v>1</v>
      </c>
      <c r="F116" s="103">
        <v>0</v>
      </c>
      <c r="G116" s="103">
        <v>0</v>
      </c>
      <c r="H116" s="103"/>
      <c r="I116" s="103"/>
      <c r="J116" s="103">
        <v>1</v>
      </c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6173650</v>
      </c>
      <c r="B117" s="84">
        <f t="shared" si="4"/>
        <v>39995</v>
      </c>
      <c r="C117" s="103" t="s">
        <v>214</v>
      </c>
      <c r="D117" s="103">
        <v>611</v>
      </c>
      <c r="E117" s="103">
        <v>1</v>
      </c>
      <c r="F117" s="103">
        <v>0</v>
      </c>
      <c r="G117" s="103">
        <v>0</v>
      </c>
      <c r="H117" s="103"/>
      <c r="I117" s="103"/>
      <c r="J117" s="103">
        <v>1</v>
      </c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6173650</v>
      </c>
      <c r="B118" s="84">
        <f t="shared" si="4"/>
        <v>39995</v>
      </c>
      <c r="C118" s="103" t="s">
        <v>215</v>
      </c>
      <c r="D118" s="103">
        <v>2395</v>
      </c>
      <c r="E118" s="103">
        <v>1</v>
      </c>
      <c r="F118" s="103">
        <v>0</v>
      </c>
      <c r="G118" s="103">
        <v>0</v>
      </c>
      <c r="H118" s="103"/>
      <c r="I118" s="103">
        <v>1</v>
      </c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6173650</v>
      </c>
      <c r="B119" s="84">
        <f t="shared" si="4"/>
        <v>39995</v>
      </c>
      <c r="C119" s="103" t="s">
        <v>216</v>
      </c>
      <c r="D119" s="103">
        <v>618</v>
      </c>
      <c r="E119" s="103">
        <v>7</v>
      </c>
      <c r="F119" s="103">
        <v>4</v>
      </c>
      <c r="G119" s="103">
        <v>18</v>
      </c>
      <c r="H119" s="103">
        <v>4</v>
      </c>
      <c r="I119" s="103"/>
      <c r="J119" s="103"/>
      <c r="K119" s="103">
        <v>3</v>
      </c>
      <c r="L119" s="103"/>
      <c r="M119" s="103"/>
      <c r="N119" s="103">
        <v>1</v>
      </c>
      <c r="O119" s="103">
        <v>3</v>
      </c>
      <c r="P119" s="103">
        <v>15</v>
      </c>
      <c r="Q119" s="103">
        <v>1</v>
      </c>
      <c r="R119" s="103">
        <v>2</v>
      </c>
      <c r="S119" s="103"/>
      <c r="T119" s="102"/>
      <c r="U119" s="102"/>
    </row>
    <row r="120" spans="1:21" ht="14.25">
      <c r="A120" s="83">
        <f t="shared" si="4"/>
        <v>6173650</v>
      </c>
      <c r="B120" s="84">
        <f t="shared" si="4"/>
        <v>39995</v>
      </c>
      <c r="C120" s="103" t="s">
        <v>217</v>
      </c>
      <c r="D120" s="103">
        <v>619</v>
      </c>
      <c r="E120" s="103">
        <v>1</v>
      </c>
      <c r="F120" s="103">
        <v>3</v>
      </c>
      <c r="G120" s="103">
        <v>15</v>
      </c>
      <c r="H120" s="103">
        <v>1</v>
      </c>
      <c r="I120" s="103"/>
      <c r="J120" s="103"/>
      <c r="K120" s="103"/>
      <c r="L120" s="103"/>
      <c r="M120" s="103"/>
      <c r="N120" s="103">
        <v>1</v>
      </c>
      <c r="O120" s="103">
        <v>2</v>
      </c>
      <c r="P120" s="103">
        <v>13</v>
      </c>
      <c r="Q120" s="103">
        <v>1</v>
      </c>
      <c r="R120" s="103">
        <v>1</v>
      </c>
      <c r="S120" s="103"/>
      <c r="T120" s="102"/>
      <c r="U120" s="102"/>
    </row>
    <row r="121" spans="1:21" ht="14.25">
      <c r="A121" s="83">
        <f t="shared" si="4"/>
        <v>6173650</v>
      </c>
      <c r="B121" s="84">
        <f t="shared" si="4"/>
        <v>39995</v>
      </c>
      <c r="C121" s="103" t="s">
        <v>218</v>
      </c>
      <c r="D121" s="103">
        <v>623</v>
      </c>
      <c r="E121" s="103">
        <v>0</v>
      </c>
      <c r="F121" s="103">
        <v>0</v>
      </c>
      <c r="G121" s="103">
        <v>4</v>
      </c>
      <c r="H121" s="103"/>
      <c r="I121" s="103"/>
      <c r="J121" s="103"/>
      <c r="K121" s="103"/>
      <c r="L121" s="103"/>
      <c r="M121" s="103"/>
      <c r="N121" s="103"/>
      <c r="O121" s="103"/>
      <c r="P121" s="103">
        <v>3</v>
      </c>
      <c r="Q121" s="103">
        <v>1</v>
      </c>
      <c r="R121" s="103"/>
      <c r="S121" s="103"/>
      <c r="T121" s="102"/>
      <c r="U121" s="102"/>
    </row>
    <row r="122" spans="1:21" ht="14.25">
      <c r="A122" s="83">
        <f aca="true" t="shared" si="5" ref="A122:B153">+A$88</f>
        <v>6173650</v>
      </c>
      <c r="B122" s="84">
        <f t="shared" si="5"/>
        <v>39995</v>
      </c>
      <c r="C122" s="103" t="s">
        <v>219</v>
      </c>
      <c r="D122" s="103">
        <v>622</v>
      </c>
      <c r="E122" s="103">
        <v>10</v>
      </c>
      <c r="F122" s="103">
        <v>11</v>
      </c>
      <c r="G122" s="103">
        <v>26</v>
      </c>
      <c r="H122" s="103">
        <v>7</v>
      </c>
      <c r="I122" s="103">
        <v>2</v>
      </c>
      <c r="J122" s="103">
        <v>1</v>
      </c>
      <c r="K122" s="103"/>
      <c r="L122" s="103">
        <v>7</v>
      </c>
      <c r="M122" s="103"/>
      <c r="N122" s="103"/>
      <c r="O122" s="103">
        <v>4</v>
      </c>
      <c r="P122" s="103">
        <v>18</v>
      </c>
      <c r="Q122" s="103">
        <v>3</v>
      </c>
      <c r="R122" s="103">
        <v>5</v>
      </c>
      <c r="S122" s="103"/>
      <c r="T122" s="102"/>
      <c r="U122" s="102"/>
    </row>
    <row r="123" spans="1:21" ht="14.25">
      <c r="A123" s="83">
        <f t="shared" si="5"/>
        <v>6173650</v>
      </c>
      <c r="B123" s="84">
        <f t="shared" si="5"/>
        <v>39995</v>
      </c>
      <c r="C123" s="103" t="s">
        <v>220</v>
      </c>
      <c r="D123" s="103">
        <v>617</v>
      </c>
      <c r="E123" s="103">
        <v>2</v>
      </c>
      <c r="F123" s="103">
        <v>3</v>
      </c>
      <c r="G123" s="103">
        <v>15</v>
      </c>
      <c r="H123" s="103"/>
      <c r="I123" s="103"/>
      <c r="J123" s="103"/>
      <c r="K123" s="103">
        <v>2</v>
      </c>
      <c r="L123" s="103">
        <v>1</v>
      </c>
      <c r="M123" s="103"/>
      <c r="N123" s="103"/>
      <c r="O123" s="103">
        <v>2</v>
      </c>
      <c r="P123" s="103">
        <v>14</v>
      </c>
      <c r="Q123" s="103"/>
      <c r="R123" s="103">
        <v>1</v>
      </c>
      <c r="S123" s="103"/>
      <c r="T123" s="102"/>
      <c r="U123" s="102"/>
    </row>
    <row r="124" spans="1:21" ht="14.25">
      <c r="A124" s="83">
        <f t="shared" si="5"/>
        <v>6173650</v>
      </c>
      <c r="B124" s="84">
        <f t="shared" si="5"/>
        <v>39995</v>
      </c>
      <c r="C124" s="103" t="s">
        <v>221</v>
      </c>
      <c r="D124" s="103">
        <v>519</v>
      </c>
      <c r="E124" s="103">
        <v>1</v>
      </c>
      <c r="F124" s="103">
        <v>0</v>
      </c>
      <c r="G124" s="103">
        <v>0</v>
      </c>
      <c r="H124" s="103"/>
      <c r="I124" s="103">
        <v>1</v>
      </c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6173650</v>
      </c>
      <c r="B125" s="84">
        <f t="shared" si="5"/>
        <v>39995</v>
      </c>
      <c r="C125" s="103" t="s">
        <v>222</v>
      </c>
      <c r="D125" s="103">
        <v>838</v>
      </c>
      <c r="E125" s="103">
        <v>3</v>
      </c>
      <c r="F125" s="103">
        <v>0</v>
      </c>
      <c r="G125" s="103">
        <v>0</v>
      </c>
      <c r="H125" s="103"/>
      <c r="I125" s="103">
        <v>3</v>
      </c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6173650</v>
      </c>
      <c r="B126" s="84">
        <f t="shared" si="5"/>
        <v>39995</v>
      </c>
      <c r="C126" s="103" t="s">
        <v>223</v>
      </c>
      <c r="D126" s="103">
        <v>807</v>
      </c>
      <c r="E126" s="103">
        <v>330</v>
      </c>
      <c r="F126" s="103">
        <v>392</v>
      </c>
      <c r="G126" s="103">
        <v>349</v>
      </c>
      <c r="H126" s="103">
        <v>6</v>
      </c>
      <c r="I126" s="103">
        <v>176</v>
      </c>
      <c r="J126" s="103">
        <v>108</v>
      </c>
      <c r="K126" s="103">
        <v>40</v>
      </c>
      <c r="L126" s="103">
        <v>88</v>
      </c>
      <c r="M126" s="103">
        <v>48</v>
      </c>
      <c r="N126" s="103">
        <v>72</v>
      </c>
      <c r="O126" s="103">
        <v>184</v>
      </c>
      <c r="P126" s="103">
        <v>128</v>
      </c>
      <c r="Q126" s="103">
        <v>168</v>
      </c>
      <c r="R126" s="103">
        <v>40</v>
      </c>
      <c r="S126" s="103">
        <v>13</v>
      </c>
      <c r="T126" s="102"/>
      <c r="U126" s="102"/>
    </row>
    <row r="127" spans="1:21" ht="14.25">
      <c r="A127" s="83">
        <f t="shared" si="5"/>
        <v>6173650</v>
      </c>
      <c r="B127" s="84">
        <f t="shared" si="5"/>
        <v>39995</v>
      </c>
      <c r="C127" s="103" t="s">
        <v>224</v>
      </c>
      <c r="D127" s="103">
        <v>831</v>
      </c>
      <c r="E127" s="103">
        <v>3</v>
      </c>
      <c r="F127" s="103">
        <v>4</v>
      </c>
      <c r="G127" s="103">
        <v>24</v>
      </c>
      <c r="H127" s="103"/>
      <c r="I127" s="103">
        <v>1</v>
      </c>
      <c r="J127" s="103"/>
      <c r="K127" s="103">
        <v>2</v>
      </c>
      <c r="L127" s="103"/>
      <c r="M127" s="103">
        <v>3</v>
      </c>
      <c r="N127" s="103"/>
      <c r="O127" s="103">
        <v>1</v>
      </c>
      <c r="P127" s="103">
        <v>19</v>
      </c>
      <c r="Q127" s="103">
        <v>2</v>
      </c>
      <c r="R127" s="103"/>
      <c r="S127" s="103">
        <v>3</v>
      </c>
      <c r="T127" s="102"/>
      <c r="U127" s="102"/>
    </row>
    <row r="128" spans="1:21" ht="14.25">
      <c r="A128" s="83">
        <f t="shared" si="5"/>
        <v>6173650</v>
      </c>
      <c r="B128" s="84">
        <f t="shared" si="5"/>
        <v>39995</v>
      </c>
      <c r="C128" s="103" t="s">
        <v>225</v>
      </c>
      <c r="D128" s="103">
        <v>757</v>
      </c>
      <c r="E128" s="103">
        <v>2</v>
      </c>
      <c r="F128" s="103">
        <v>2</v>
      </c>
      <c r="G128" s="103">
        <v>20</v>
      </c>
      <c r="H128" s="103"/>
      <c r="I128" s="103"/>
      <c r="J128" s="103"/>
      <c r="K128" s="103">
        <v>2</v>
      </c>
      <c r="L128" s="103"/>
      <c r="M128" s="103"/>
      <c r="N128" s="103"/>
      <c r="O128" s="103">
        <v>2</v>
      </c>
      <c r="P128" s="103">
        <v>17</v>
      </c>
      <c r="Q128" s="103"/>
      <c r="R128" s="103"/>
      <c r="S128" s="103">
        <v>3</v>
      </c>
      <c r="T128" s="102"/>
      <c r="U128" s="102"/>
    </row>
    <row r="129" spans="1:21" ht="14.25">
      <c r="A129" s="83">
        <f t="shared" si="5"/>
        <v>6173650</v>
      </c>
      <c r="B129" s="84">
        <f t="shared" si="5"/>
        <v>39995</v>
      </c>
      <c r="C129" s="103" t="s">
        <v>226</v>
      </c>
      <c r="D129" s="103">
        <v>801</v>
      </c>
      <c r="E129" s="103">
        <v>242</v>
      </c>
      <c r="F129" s="103">
        <v>1</v>
      </c>
      <c r="G129" s="103">
        <v>3</v>
      </c>
      <c r="H129" s="103">
        <v>224</v>
      </c>
      <c r="I129" s="103">
        <v>16</v>
      </c>
      <c r="J129" s="103">
        <v>1</v>
      </c>
      <c r="K129" s="103">
        <v>1</v>
      </c>
      <c r="L129" s="103"/>
      <c r="M129" s="103">
        <v>1</v>
      </c>
      <c r="N129" s="103"/>
      <c r="O129" s="103"/>
      <c r="P129" s="103">
        <v>1</v>
      </c>
      <c r="Q129" s="103"/>
      <c r="R129" s="103">
        <v>2</v>
      </c>
      <c r="S129" s="103"/>
      <c r="T129" s="102"/>
      <c r="U129" s="102"/>
    </row>
    <row r="130" spans="1:21" ht="14.25">
      <c r="A130" s="83">
        <f t="shared" si="5"/>
        <v>6173650</v>
      </c>
      <c r="B130" s="84">
        <f t="shared" si="5"/>
        <v>39995</v>
      </c>
      <c r="C130" s="103" t="s">
        <v>227</v>
      </c>
      <c r="D130" s="103">
        <v>753</v>
      </c>
      <c r="E130" s="103">
        <v>1</v>
      </c>
      <c r="F130" s="103">
        <v>0</v>
      </c>
      <c r="G130" s="103">
        <v>0</v>
      </c>
      <c r="H130" s="103"/>
      <c r="I130" s="103"/>
      <c r="J130" s="103">
        <v>1</v>
      </c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6173650</v>
      </c>
      <c r="B131" s="84">
        <f t="shared" si="5"/>
        <v>39995</v>
      </c>
      <c r="C131" s="103" t="s">
        <v>228</v>
      </c>
      <c r="D131" s="103">
        <v>648</v>
      </c>
      <c r="E131" s="103">
        <v>0</v>
      </c>
      <c r="F131" s="103">
        <v>9</v>
      </c>
      <c r="G131" s="103">
        <v>0</v>
      </c>
      <c r="H131" s="103"/>
      <c r="I131" s="103"/>
      <c r="J131" s="103"/>
      <c r="K131" s="103"/>
      <c r="L131" s="103"/>
      <c r="M131" s="103">
        <v>9</v>
      </c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6173650</v>
      </c>
      <c r="B132" s="84">
        <f t="shared" si="5"/>
        <v>39995</v>
      </c>
      <c r="C132" s="103" t="s">
        <v>229</v>
      </c>
      <c r="D132" s="103">
        <v>658</v>
      </c>
      <c r="E132" s="103">
        <v>35</v>
      </c>
      <c r="F132" s="103">
        <v>4</v>
      </c>
      <c r="G132" s="103">
        <v>1</v>
      </c>
      <c r="H132" s="103"/>
      <c r="I132" s="103">
        <v>1</v>
      </c>
      <c r="J132" s="103">
        <v>34</v>
      </c>
      <c r="K132" s="103"/>
      <c r="L132" s="103"/>
      <c r="M132" s="103">
        <v>4</v>
      </c>
      <c r="N132" s="103"/>
      <c r="O132" s="103"/>
      <c r="P132" s="103"/>
      <c r="Q132" s="103"/>
      <c r="R132" s="103">
        <v>1</v>
      </c>
      <c r="S132" s="103"/>
      <c r="T132" s="102"/>
      <c r="U132" s="102"/>
    </row>
    <row r="133" spans="1:21" ht="14.25">
      <c r="A133" s="83">
        <f t="shared" si="5"/>
        <v>6173650</v>
      </c>
      <c r="B133" s="84">
        <f t="shared" si="5"/>
        <v>39995</v>
      </c>
      <c r="C133" s="103" t="s">
        <v>230</v>
      </c>
      <c r="D133" s="103">
        <v>678</v>
      </c>
      <c r="E133" s="103">
        <v>7</v>
      </c>
      <c r="F133" s="103">
        <v>2</v>
      </c>
      <c r="G133" s="103">
        <v>1</v>
      </c>
      <c r="H133" s="103"/>
      <c r="I133" s="103"/>
      <c r="J133" s="103">
        <v>7</v>
      </c>
      <c r="K133" s="103"/>
      <c r="L133" s="103"/>
      <c r="M133" s="103"/>
      <c r="N133" s="103">
        <v>1</v>
      </c>
      <c r="O133" s="103">
        <v>1</v>
      </c>
      <c r="P133" s="103"/>
      <c r="Q133" s="103">
        <v>1</v>
      </c>
      <c r="R133" s="103"/>
      <c r="S133" s="103"/>
      <c r="T133" s="102"/>
      <c r="U133" s="102"/>
    </row>
    <row r="134" spans="1:21" ht="14.25">
      <c r="A134" s="83">
        <f t="shared" si="5"/>
        <v>6173650</v>
      </c>
      <c r="B134" s="84">
        <f t="shared" si="5"/>
        <v>39995</v>
      </c>
      <c r="C134" s="103" t="s">
        <v>231</v>
      </c>
      <c r="D134" s="103">
        <v>679</v>
      </c>
      <c r="E134" s="103">
        <v>1</v>
      </c>
      <c r="F134" s="103">
        <v>0</v>
      </c>
      <c r="G134" s="103">
        <v>0</v>
      </c>
      <c r="H134" s="103"/>
      <c r="I134" s="103">
        <v>1</v>
      </c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6173650</v>
      </c>
      <c r="B135" s="84">
        <f t="shared" si="5"/>
        <v>39995</v>
      </c>
      <c r="C135" s="103" t="s">
        <v>232</v>
      </c>
      <c r="D135" s="103">
        <v>657</v>
      </c>
      <c r="E135" s="103">
        <v>32</v>
      </c>
      <c r="F135" s="103">
        <v>0</v>
      </c>
      <c r="G135" s="103">
        <v>0</v>
      </c>
      <c r="H135" s="103"/>
      <c r="I135" s="103">
        <v>32</v>
      </c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6173650</v>
      </c>
      <c r="B136" s="84">
        <f t="shared" si="5"/>
        <v>39995</v>
      </c>
      <c r="C136" s="103" t="s">
        <v>233</v>
      </c>
      <c r="D136" s="103">
        <v>2971</v>
      </c>
      <c r="E136" s="103">
        <v>1</v>
      </c>
      <c r="F136" s="103">
        <v>0</v>
      </c>
      <c r="G136" s="103">
        <v>1</v>
      </c>
      <c r="H136" s="103"/>
      <c r="I136" s="103">
        <v>1</v>
      </c>
      <c r="J136" s="103"/>
      <c r="K136" s="103"/>
      <c r="L136" s="103"/>
      <c r="M136" s="103"/>
      <c r="N136" s="103"/>
      <c r="O136" s="103"/>
      <c r="P136" s="103">
        <v>1</v>
      </c>
      <c r="Q136" s="103"/>
      <c r="R136" s="103"/>
      <c r="S136" s="103"/>
      <c r="T136" s="102"/>
      <c r="U136" s="102"/>
    </row>
    <row r="137" spans="1:21" ht="14.25">
      <c r="A137" s="83">
        <f t="shared" si="5"/>
        <v>6173650</v>
      </c>
      <c r="B137" s="84">
        <f t="shared" si="5"/>
        <v>39995</v>
      </c>
      <c r="C137" s="103" t="s">
        <v>234</v>
      </c>
      <c r="D137" s="103">
        <v>887</v>
      </c>
      <c r="E137" s="103">
        <v>1</v>
      </c>
      <c r="F137" s="103">
        <v>0</v>
      </c>
      <c r="G137" s="103">
        <v>0</v>
      </c>
      <c r="H137" s="103"/>
      <c r="I137" s="103"/>
      <c r="J137" s="103">
        <v>1</v>
      </c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6173650</v>
      </c>
      <c r="B138" s="84">
        <f t="shared" si="5"/>
        <v>39995</v>
      </c>
      <c r="C138" s="103" t="s">
        <v>235</v>
      </c>
      <c r="D138" s="103">
        <v>888</v>
      </c>
      <c r="E138" s="103">
        <v>1</v>
      </c>
      <c r="F138" s="103">
        <v>0</v>
      </c>
      <c r="G138" s="103">
        <v>0</v>
      </c>
      <c r="H138" s="103"/>
      <c r="I138" s="103">
        <v>1</v>
      </c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6173650</v>
      </c>
      <c r="B139" s="84">
        <f t="shared" si="5"/>
        <v>39995</v>
      </c>
      <c r="C139" s="103" t="s">
        <v>236</v>
      </c>
      <c r="D139" s="103">
        <v>880</v>
      </c>
      <c r="E139" s="103">
        <v>7</v>
      </c>
      <c r="F139" s="103">
        <v>32</v>
      </c>
      <c r="G139" s="103">
        <v>12</v>
      </c>
      <c r="H139" s="103"/>
      <c r="I139" s="103">
        <v>3</v>
      </c>
      <c r="J139" s="103"/>
      <c r="K139" s="103">
        <v>4</v>
      </c>
      <c r="L139" s="103">
        <v>2</v>
      </c>
      <c r="M139" s="103"/>
      <c r="N139" s="103"/>
      <c r="O139" s="103">
        <v>30</v>
      </c>
      <c r="P139" s="103">
        <v>11</v>
      </c>
      <c r="Q139" s="103"/>
      <c r="R139" s="103">
        <v>1</v>
      </c>
      <c r="S139" s="103"/>
      <c r="T139" s="102"/>
      <c r="U139" s="102"/>
    </row>
    <row r="140" spans="1:21" ht="14.25">
      <c r="A140" s="83">
        <f t="shared" si="5"/>
        <v>6173650</v>
      </c>
      <c r="B140" s="84">
        <f t="shared" si="5"/>
        <v>39995</v>
      </c>
      <c r="C140" s="103" t="s">
        <v>237</v>
      </c>
      <c r="D140" s="103">
        <v>1028</v>
      </c>
      <c r="E140" s="103">
        <v>66</v>
      </c>
      <c r="F140" s="103">
        <v>5</v>
      </c>
      <c r="G140" s="103">
        <v>86</v>
      </c>
      <c r="H140" s="103"/>
      <c r="I140" s="103">
        <v>2</v>
      </c>
      <c r="J140" s="103"/>
      <c r="K140" s="103">
        <v>64</v>
      </c>
      <c r="L140" s="103">
        <v>2</v>
      </c>
      <c r="M140" s="103"/>
      <c r="N140" s="103">
        <v>1</v>
      </c>
      <c r="O140" s="103">
        <v>2</v>
      </c>
      <c r="P140" s="103">
        <v>68</v>
      </c>
      <c r="Q140" s="103"/>
      <c r="R140" s="103">
        <v>18</v>
      </c>
      <c r="S140" s="103"/>
      <c r="T140" s="102"/>
      <c r="U140" s="102"/>
    </row>
    <row r="141" spans="1:21" ht="14.25">
      <c r="A141" s="83">
        <f t="shared" si="5"/>
        <v>6173650</v>
      </c>
      <c r="B141" s="84">
        <f t="shared" si="5"/>
        <v>39995</v>
      </c>
      <c r="C141" s="103" t="s">
        <v>238</v>
      </c>
      <c r="D141" s="103">
        <v>994</v>
      </c>
      <c r="E141" s="103">
        <v>3</v>
      </c>
      <c r="F141" s="103">
        <v>0</v>
      </c>
      <c r="G141" s="103">
        <v>0</v>
      </c>
      <c r="H141" s="103"/>
      <c r="I141" s="103">
        <v>2</v>
      </c>
      <c r="J141" s="103">
        <v>1</v>
      </c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6173650</v>
      </c>
      <c r="B142" s="84">
        <f t="shared" si="5"/>
        <v>39995</v>
      </c>
      <c r="C142" s="103" t="s">
        <v>239</v>
      </c>
      <c r="D142" s="103">
        <v>978</v>
      </c>
      <c r="E142" s="103">
        <v>65</v>
      </c>
      <c r="F142" s="103">
        <v>7</v>
      </c>
      <c r="G142" s="103">
        <v>131</v>
      </c>
      <c r="H142" s="103">
        <v>18</v>
      </c>
      <c r="I142" s="103">
        <v>9</v>
      </c>
      <c r="J142" s="103">
        <v>2</v>
      </c>
      <c r="K142" s="103">
        <v>36</v>
      </c>
      <c r="L142" s="103">
        <v>2</v>
      </c>
      <c r="M142" s="103">
        <v>1</v>
      </c>
      <c r="N142" s="103"/>
      <c r="O142" s="103">
        <v>4</v>
      </c>
      <c r="P142" s="103">
        <v>106</v>
      </c>
      <c r="Q142" s="103">
        <v>1</v>
      </c>
      <c r="R142" s="103">
        <v>24</v>
      </c>
      <c r="S142" s="103"/>
      <c r="T142" s="102"/>
      <c r="U142" s="102"/>
    </row>
    <row r="143" spans="1:21" ht="14.25">
      <c r="A143" s="83">
        <f t="shared" si="5"/>
        <v>6173650</v>
      </c>
      <c r="B143" s="84">
        <f t="shared" si="5"/>
        <v>39995</v>
      </c>
      <c r="C143" s="103" t="s">
        <v>240</v>
      </c>
      <c r="D143" s="103">
        <v>1004</v>
      </c>
      <c r="E143" s="103">
        <v>65</v>
      </c>
      <c r="F143" s="103">
        <v>34</v>
      </c>
      <c r="G143" s="103">
        <v>9</v>
      </c>
      <c r="H143" s="103">
        <v>12</v>
      </c>
      <c r="I143" s="103">
        <v>8</v>
      </c>
      <c r="J143" s="103">
        <v>41</v>
      </c>
      <c r="K143" s="103">
        <v>4</v>
      </c>
      <c r="L143" s="103">
        <v>5</v>
      </c>
      <c r="M143" s="103">
        <v>6</v>
      </c>
      <c r="N143" s="103">
        <v>3</v>
      </c>
      <c r="O143" s="103">
        <v>20</v>
      </c>
      <c r="P143" s="103">
        <v>8</v>
      </c>
      <c r="Q143" s="103">
        <v>1</v>
      </c>
      <c r="R143" s="103"/>
      <c r="S143" s="103"/>
      <c r="T143" s="102"/>
      <c r="U143" s="102"/>
    </row>
    <row r="144" spans="1:21" ht="14.25">
      <c r="A144" s="83">
        <f t="shared" si="5"/>
        <v>6173650</v>
      </c>
      <c r="B144" s="84">
        <f t="shared" si="5"/>
        <v>39995</v>
      </c>
      <c r="C144" s="103" t="s">
        <v>241</v>
      </c>
      <c r="D144" s="103">
        <v>997</v>
      </c>
      <c r="E144" s="103">
        <v>34</v>
      </c>
      <c r="F144" s="103">
        <v>8</v>
      </c>
      <c r="G144" s="103">
        <v>2</v>
      </c>
      <c r="H144" s="103"/>
      <c r="I144" s="103">
        <v>5</v>
      </c>
      <c r="J144" s="103">
        <v>28</v>
      </c>
      <c r="K144" s="103">
        <v>1</v>
      </c>
      <c r="L144" s="103"/>
      <c r="M144" s="103">
        <v>6</v>
      </c>
      <c r="N144" s="103"/>
      <c r="O144" s="103">
        <v>2</v>
      </c>
      <c r="P144" s="103"/>
      <c r="Q144" s="103">
        <v>1</v>
      </c>
      <c r="R144" s="103"/>
      <c r="S144" s="103">
        <v>1</v>
      </c>
      <c r="T144" s="102"/>
      <c r="U144" s="102"/>
    </row>
    <row r="145" spans="1:21" ht="14.25">
      <c r="A145" s="83">
        <f t="shared" si="5"/>
        <v>6173650</v>
      </c>
      <c r="B145" s="84">
        <f t="shared" si="5"/>
        <v>39995</v>
      </c>
      <c r="C145" s="103" t="s">
        <v>247</v>
      </c>
      <c r="D145" s="103">
        <v>1055</v>
      </c>
      <c r="E145" s="103">
        <v>33</v>
      </c>
      <c r="F145" s="103">
        <v>6</v>
      </c>
      <c r="G145" s="103">
        <v>16</v>
      </c>
      <c r="H145" s="103">
        <v>1</v>
      </c>
      <c r="I145" s="103">
        <v>5</v>
      </c>
      <c r="J145" s="103">
        <v>25</v>
      </c>
      <c r="K145" s="103">
        <v>2</v>
      </c>
      <c r="L145" s="103"/>
      <c r="M145" s="103">
        <v>3</v>
      </c>
      <c r="N145" s="103">
        <v>1</v>
      </c>
      <c r="O145" s="103">
        <v>2</v>
      </c>
      <c r="P145" s="103">
        <v>9</v>
      </c>
      <c r="Q145" s="103"/>
      <c r="R145" s="103">
        <v>7</v>
      </c>
      <c r="S145" s="103"/>
      <c r="T145" s="102"/>
      <c r="U145" s="102"/>
    </row>
    <row r="146" spans="1:21" ht="14.25">
      <c r="A146" s="83">
        <f t="shared" si="5"/>
        <v>6173650</v>
      </c>
      <c r="B146" s="84">
        <f t="shared" si="5"/>
        <v>39995</v>
      </c>
      <c r="C146" s="103" t="s">
        <v>242</v>
      </c>
      <c r="D146" s="103">
        <v>933</v>
      </c>
      <c r="E146" s="103">
        <v>3</v>
      </c>
      <c r="F146" s="103">
        <v>1</v>
      </c>
      <c r="G146" s="103">
        <v>5</v>
      </c>
      <c r="H146" s="103"/>
      <c r="I146" s="103"/>
      <c r="J146" s="103">
        <v>3</v>
      </c>
      <c r="K146" s="103"/>
      <c r="L146" s="103">
        <v>1</v>
      </c>
      <c r="M146" s="103"/>
      <c r="N146" s="103"/>
      <c r="O146" s="103"/>
      <c r="P146" s="103">
        <v>3</v>
      </c>
      <c r="Q146" s="103"/>
      <c r="R146" s="103">
        <v>1</v>
      </c>
      <c r="S146" s="103">
        <v>1</v>
      </c>
      <c r="T146" s="102"/>
      <c r="U146" s="102"/>
    </row>
    <row r="147" spans="1:21" ht="14.25">
      <c r="A147" s="83">
        <f t="shared" si="5"/>
        <v>6173650</v>
      </c>
      <c r="B147" s="84">
        <f t="shared" si="5"/>
        <v>39995</v>
      </c>
      <c r="C147" s="103" t="s">
        <v>243</v>
      </c>
      <c r="D147" s="103">
        <v>1089</v>
      </c>
      <c r="E147" s="103">
        <v>0</v>
      </c>
      <c r="F147" s="103">
        <v>0</v>
      </c>
      <c r="G147" s="103">
        <v>0</v>
      </c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6173650</v>
      </c>
      <c r="B148" s="84">
        <f t="shared" si="5"/>
        <v>39995</v>
      </c>
      <c r="C148" s="103" t="s">
        <v>244</v>
      </c>
      <c r="D148" s="103">
        <v>906</v>
      </c>
      <c r="E148" s="103" t="s">
        <v>245</v>
      </c>
      <c r="F148" s="103" t="s">
        <v>245</v>
      </c>
      <c r="G148" s="103" t="s">
        <v>245</v>
      </c>
      <c r="H148" s="103" t="s">
        <v>246</v>
      </c>
      <c r="I148" s="103" t="s">
        <v>246</v>
      </c>
      <c r="J148" s="103" t="s">
        <v>246</v>
      </c>
      <c r="K148" s="103" t="s">
        <v>246</v>
      </c>
      <c r="L148" s="103" t="s">
        <v>246</v>
      </c>
      <c r="M148" s="103"/>
      <c r="N148" s="103" t="s">
        <v>246</v>
      </c>
      <c r="O148" s="103" t="s">
        <v>246</v>
      </c>
      <c r="P148" s="103" t="s">
        <v>246</v>
      </c>
      <c r="Q148" s="103" t="s">
        <v>246</v>
      </c>
      <c r="R148" s="103"/>
      <c r="S148" s="103"/>
      <c r="T148" s="102"/>
      <c r="U148" s="102"/>
    </row>
    <row r="149" spans="1:21" ht="14.25">
      <c r="A149" s="83">
        <f t="shared" si="5"/>
        <v>6173650</v>
      </c>
      <c r="B149" s="84">
        <f t="shared" si="5"/>
        <v>39995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6173650</v>
      </c>
      <c r="B150" s="84">
        <f t="shared" si="5"/>
        <v>39995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6173650</v>
      </c>
      <c r="B151" s="84">
        <f t="shared" si="5"/>
        <v>39995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6173650</v>
      </c>
      <c r="B152" s="84">
        <f t="shared" si="5"/>
        <v>39995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6173650</v>
      </c>
      <c r="B153" s="84">
        <f t="shared" si="5"/>
        <v>39995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6173650</v>
      </c>
      <c r="B154" s="84">
        <f t="shared" si="6"/>
        <v>39995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6173650</v>
      </c>
      <c r="B155" s="84">
        <f t="shared" si="6"/>
        <v>39995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6173650</v>
      </c>
      <c r="B156" s="84">
        <f t="shared" si="6"/>
        <v>39995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6173650</v>
      </c>
      <c r="B157" s="84">
        <f t="shared" si="6"/>
        <v>39995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6173650</v>
      </c>
      <c r="B158" s="84">
        <f t="shared" si="6"/>
        <v>39995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6173650</v>
      </c>
      <c r="B159" s="84">
        <f t="shared" si="6"/>
        <v>39995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6173650</v>
      </c>
      <c r="B160" s="84">
        <f t="shared" si="6"/>
        <v>39995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6173650</v>
      </c>
      <c r="B161" s="84">
        <f t="shared" si="6"/>
        <v>39995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6173650</v>
      </c>
      <c r="B162" s="84">
        <f t="shared" si="6"/>
        <v>39995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6173650</v>
      </c>
      <c r="B163" s="84">
        <f t="shared" si="6"/>
        <v>39995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6173650</v>
      </c>
      <c r="B164" s="84">
        <f t="shared" si="6"/>
        <v>39995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6173650</v>
      </c>
      <c r="B165" s="84">
        <f t="shared" si="6"/>
        <v>39995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6173650</v>
      </c>
      <c r="B166" s="84">
        <f t="shared" si="6"/>
        <v>39995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6173650</v>
      </c>
      <c r="B167" s="84">
        <f t="shared" si="6"/>
        <v>39995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6173650</v>
      </c>
      <c r="B168" s="84">
        <f t="shared" si="6"/>
        <v>39995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6173650</v>
      </c>
      <c r="B169" s="84">
        <f t="shared" si="6"/>
        <v>39995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6173650</v>
      </c>
      <c r="B170" s="84">
        <f t="shared" si="6"/>
        <v>39995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6173650</v>
      </c>
      <c r="B171" s="84">
        <f t="shared" si="6"/>
        <v>39995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6173650</v>
      </c>
      <c r="B172" s="84">
        <f t="shared" si="6"/>
        <v>39995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6173650</v>
      </c>
      <c r="B173" s="84">
        <f t="shared" si="6"/>
        <v>39995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6173650</v>
      </c>
      <c r="B174" s="84">
        <f t="shared" si="6"/>
        <v>39995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6173650</v>
      </c>
      <c r="B175" s="84">
        <f t="shared" si="6"/>
        <v>39995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6173650</v>
      </c>
      <c r="B176" s="84">
        <f t="shared" si="6"/>
        <v>39995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6173650</v>
      </c>
      <c r="B177" s="84">
        <f t="shared" si="6"/>
        <v>39995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6173650</v>
      </c>
      <c r="B178" s="84">
        <f t="shared" si="6"/>
        <v>39995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6173650</v>
      </c>
      <c r="B179" s="84">
        <f t="shared" si="6"/>
        <v>39995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6173650</v>
      </c>
      <c r="B180" s="84">
        <f t="shared" si="6"/>
        <v>39995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6173650</v>
      </c>
      <c r="B181" s="84">
        <f t="shared" si="6"/>
        <v>39995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6173650</v>
      </c>
      <c r="B182" s="84">
        <f t="shared" si="6"/>
        <v>39995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6173650</v>
      </c>
      <c r="B183" s="84">
        <f t="shared" si="6"/>
        <v>39995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6173650</v>
      </c>
      <c r="B184" s="84">
        <f t="shared" si="6"/>
        <v>39995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6173650</v>
      </c>
      <c r="B185" s="84">
        <f t="shared" si="6"/>
        <v>39995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6173650</v>
      </c>
      <c r="B186" s="84">
        <f t="shared" si="7"/>
        <v>39995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6173650</v>
      </c>
      <c r="B187" s="84">
        <f t="shared" si="7"/>
        <v>39995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6173650</v>
      </c>
      <c r="B188" s="84">
        <f t="shared" si="7"/>
        <v>39995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6173650</v>
      </c>
      <c r="B189" s="84">
        <f t="shared" si="7"/>
        <v>39995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6173650</v>
      </c>
      <c r="B190" s="84">
        <f t="shared" si="7"/>
        <v>39995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6173650</v>
      </c>
      <c r="B191" s="84">
        <f t="shared" si="7"/>
        <v>39995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6173650</v>
      </c>
      <c r="B192" s="84">
        <f t="shared" si="7"/>
        <v>39995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6173650</v>
      </c>
      <c r="B193" s="84">
        <f t="shared" si="7"/>
        <v>39995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6173650</v>
      </c>
      <c r="B194" s="84">
        <f t="shared" si="7"/>
        <v>39995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6173650</v>
      </c>
      <c r="B195" s="84">
        <f t="shared" si="7"/>
        <v>39995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6173650</v>
      </c>
      <c r="B196" s="84">
        <f t="shared" si="7"/>
        <v>39995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6173650</v>
      </c>
      <c r="B197" s="84">
        <f t="shared" si="7"/>
        <v>39995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6173650</v>
      </c>
      <c r="B198" s="84">
        <f t="shared" si="7"/>
        <v>39995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6173650</v>
      </c>
      <c r="B199" s="84">
        <f t="shared" si="7"/>
        <v>39995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6173650</v>
      </c>
      <c r="B200" s="84">
        <f t="shared" si="7"/>
        <v>39995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6173650</v>
      </c>
      <c r="B201" s="84">
        <f t="shared" si="7"/>
        <v>39995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6173650</v>
      </c>
      <c r="B202" s="84">
        <f t="shared" si="7"/>
        <v>39995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6173650</v>
      </c>
      <c r="B203" s="84">
        <f t="shared" si="7"/>
        <v>39995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6173650</v>
      </c>
      <c r="B204" s="84">
        <f t="shared" si="7"/>
        <v>39995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6173650</v>
      </c>
      <c r="B205" s="84">
        <f t="shared" si="7"/>
        <v>39995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6173650</v>
      </c>
      <c r="B206" s="84">
        <f t="shared" si="7"/>
        <v>39995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6173650</v>
      </c>
      <c r="B207" s="84">
        <f t="shared" si="7"/>
        <v>39995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6173650</v>
      </c>
      <c r="B208" s="84">
        <f t="shared" si="7"/>
        <v>39995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6173650</v>
      </c>
      <c r="B209" s="84">
        <f t="shared" si="7"/>
        <v>39995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6173650</v>
      </c>
      <c r="B210" s="84">
        <f t="shared" si="7"/>
        <v>39995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6173650</v>
      </c>
      <c r="B211" s="84">
        <f t="shared" si="7"/>
        <v>39995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6173650</v>
      </c>
      <c r="B212" s="84">
        <f t="shared" si="7"/>
        <v>39995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6173650</v>
      </c>
      <c r="B213" s="84">
        <f t="shared" si="7"/>
        <v>39995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6173650</v>
      </c>
      <c r="B214" s="84">
        <f t="shared" si="7"/>
        <v>39995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6173650</v>
      </c>
      <c r="B215" s="84">
        <f t="shared" si="7"/>
        <v>39995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6173650</v>
      </c>
      <c r="B216" s="84">
        <f t="shared" si="7"/>
        <v>39995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6173650</v>
      </c>
      <c r="B217" s="84">
        <f t="shared" si="7"/>
        <v>39995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6173650</v>
      </c>
      <c r="B218" s="84">
        <f t="shared" si="8"/>
        <v>39995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6173650</v>
      </c>
      <c r="B219" s="84">
        <f t="shared" si="8"/>
        <v>39995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6173650</v>
      </c>
      <c r="B220" s="84">
        <f t="shared" si="8"/>
        <v>39995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6173650</v>
      </c>
      <c r="B221" s="84">
        <f t="shared" si="8"/>
        <v>39995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6173650</v>
      </c>
      <c r="B222" s="84">
        <f t="shared" si="8"/>
        <v>39995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6173650</v>
      </c>
      <c r="B223" s="84">
        <f t="shared" si="8"/>
        <v>39995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6173650</v>
      </c>
      <c r="B224" s="84">
        <f t="shared" si="8"/>
        <v>39995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6173650</v>
      </c>
      <c r="B225" s="84">
        <f t="shared" si="8"/>
        <v>39995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6173650</v>
      </c>
      <c r="B226" s="84">
        <f t="shared" si="8"/>
        <v>39995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6173650</v>
      </c>
      <c r="B227" s="84">
        <f t="shared" si="8"/>
        <v>39995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6173650</v>
      </c>
      <c r="B228" s="84">
        <f t="shared" si="8"/>
        <v>39995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6173650</v>
      </c>
      <c r="B229" s="84">
        <f t="shared" si="8"/>
        <v>39995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6173650</v>
      </c>
      <c r="B230" s="84">
        <f t="shared" si="8"/>
        <v>39995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6173650</v>
      </c>
      <c r="B231" s="84">
        <f t="shared" si="8"/>
        <v>39995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6173650</v>
      </c>
      <c r="B232" s="84">
        <f t="shared" si="8"/>
        <v>39995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6173650</v>
      </c>
      <c r="B233" s="84">
        <f t="shared" si="8"/>
        <v>39995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6173650</v>
      </c>
      <c r="B234" s="84">
        <f t="shared" si="8"/>
        <v>39995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6173650</v>
      </c>
      <c r="B235" s="84">
        <f t="shared" si="8"/>
        <v>39995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6173650</v>
      </c>
      <c r="B236" s="84">
        <f t="shared" si="8"/>
        <v>39995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6173650</v>
      </c>
      <c r="B237" s="84">
        <f t="shared" si="8"/>
        <v>39995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6173650</v>
      </c>
      <c r="B238" s="84">
        <f t="shared" si="8"/>
        <v>39995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6173650</v>
      </c>
      <c r="B239" s="84">
        <f t="shared" si="8"/>
        <v>39995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6173650</v>
      </c>
      <c r="B240" s="84">
        <f t="shared" si="8"/>
        <v>39995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6173650</v>
      </c>
      <c r="B241" s="84">
        <f t="shared" si="8"/>
        <v>39995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6173650</v>
      </c>
      <c r="B242" s="84">
        <f t="shared" si="8"/>
        <v>39995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6173650</v>
      </c>
      <c r="B243" s="84">
        <f t="shared" si="8"/>
        <v>39995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2013-12-12T13:58:16Z</dcterms:modified>
  <cp:category/>
  <cp:version/>
  <cp:contentType/>
  <cp:contentStatus/>
</cp:coreProperties>
</file>