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<sst xmlns="http://schemas.openxmlformats.org/spreadsheetml/2006/main" count="637" uniqueCount="354">
  <si>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</si>
  <si>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</si>
  <si>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</si>
  <si>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</si>
  <si>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</si>
  <si>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</si>
  <si>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</si>
  <si>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</si>
  <si>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</si>
  <si>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</si>
  <si>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</si>
  <si>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</si>
  <si>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</si>
  <si>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</si>
  <si>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</si>
  <si>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</si>
  <si>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</si>
  <si>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</si>
  <si>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</si>
  <si>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</si>
  <si>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</si>
  <si>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</si>
  <si>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</si>
  <si>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</si>
  <si>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</si>
  <si>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</si>
  <si>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</si>
  <si>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</si>
  <si>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</si>
  <si>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</si>
  <si>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</si>
  <si>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</si>
  <si>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</si>
  <si>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</si>
  <si>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</si>
  <si>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</si>
  <si>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</si>
  <si>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</si>
  <si>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</si>
  <si>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</si>
  <si>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</si>
  <si>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</si>
  <si>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</si>
  <si>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</si>
  <si>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</si>
  <si>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</si>
  <si>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</si>
  <si>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</si>
  <si>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</si>
  <si>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</si>
  <si>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</si>
  <si>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</si>
  <si>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</si>
  <si>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</si>
  <si>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</si>
  <si>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</si>
  <si>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</si>
  <si>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</si>
  <si>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</si>
  <si>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</si>
  <si>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</si>
  <si>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</si>
  <si>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</si>
  <si>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</si>
  <si>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</si>
  <si>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</si>
  <si>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</si>
  <si>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</si>
  <si>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</si>
  <si>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</si>
  <si>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</si>
  <si>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</si>
  <si>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</si>
  <si>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</si>
  <si>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</si>
  <si>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</si>
  <si>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</si>
  <si>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</si>
  <si>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</si>
  <si>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</si>
  <si>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</si>
  <si>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</si>
  <si>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</si>
  <si>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</si>
  <si>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</si>
  <si>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</si>
  <si>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</si>
  <si>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</si>
  <si>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</si>
  <si>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</si>
  <si>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</si>
  <si>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</si>
  <si>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</si>
  <si>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</si>
  <si>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</si>
  <si>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</si>
  <si>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</si>
  <si>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</si>
  <si>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</si>
  <si>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</si>
  <si>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</si>
  <si>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</si>
  <si>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</si>
  <si>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</si>
  <si>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</si>
  <si>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</si>
  <si>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</si>
  <si>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</si>
  <si>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</si>
  <si>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</si>
  <si>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</si>
  <si>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</si>
  <si>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</si>
  <si>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</si>
  <si>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</si>
  <si>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</si>
  <si>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</si>
  <si>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</si>
  <si>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</si>
  <si>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</si>
  <si>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</si>
  <si>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</si>
  <si>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</si>
  <si>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</si>
  <si>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</si>
  <si>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</si>
  <si>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</si>
  <si>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</si>
  <si>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</si>
  <si>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</si>
  <si>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</si>
  <si>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</si>
  <si>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</si>
  <si>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</si>
  <si>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</si>
  <si>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</si>
  <si>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</si>
  <si>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</si>
  <si>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</si>
  <si>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</si>
  <si>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</si>
  <si>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</si>
  <si>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</si>
  <si>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</si>
  <si>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</si>
  <si>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</si>
  <si>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</si>
  <si>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</si>
  <si>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</si>
  <si>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</si>
  <si>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</si>
  <si>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</si>
  <si>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</si>
  <si>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</si>
  <si>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</si>
  <si>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</si>
  <si>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</si>
  <si>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</si>
  <si>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</si>
  <si>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</si>
  <si>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</si>
  <si>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</si>
  <si>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</si>
  <si>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</si>
  <si>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</si>
  <si>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</si>
  <si>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</si>
  <si>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</si>
  <si>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</si>
  <si>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</si>
  <si>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</si>
  <si>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</si>
  <si>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</si>
  <si>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</si>
  <si>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</si>
  <si>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</si>
  <si>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</si>
  <si>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</si>
  <si>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</si>
  <si>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</si>
  <si>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</si>
  <si>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</si>
  <si>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</si>
  <si>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</si>
  <si>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</si>
  <si>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</si>
  <si>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</si>
  <si>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</si>
  <si>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</si>
  <si>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</si>
  <si>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</si>
  <si>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</si>
  <si>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</si>
  <si>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</si>
  <si>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</si>
  <si>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</si>
  <si>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</si>
  <si>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</si>
  <si>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</si>
  <si>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</si>
  <si>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</si>
  <si>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</si>
  <si>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</si>
  <si>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</si>
  <si>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</si>
  <si>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</si>
  <si>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</si>
  <si>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</si>
  <si>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</si>
  <si>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</si>
  <si>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</si>
  <si>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</si>
  <si>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</si>
  <si>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</si>
  <si>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</si>
  <si>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</si>
  <si>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</si>
  <si>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</si>
  <si>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</si>
  <si>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</si>
  <si>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</si>
  <si>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</si>
  <si>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</si>
  <si>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</si>
  <si>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</si>
  <si>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</si>
  <si>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</si>
  <si>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</si>
  <si>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</si>
  <si>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</si>
  <si>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</si>
  <si>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</si>
  <si>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</si>
  <si>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</si>
  <si>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</si>
  <si>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</si>
  <si>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</si>
  <si>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</si>
  <si>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</si>
  <si>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</si>
  <si>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</si>
  <si>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</si>
  <si>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</si>
  <si>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</si>
  <si>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</si>
  <si>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</si>
  <si>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</si>
  <si>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</si>
  <si>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</si>
  <si>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</si>
  <si>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</si>
  <si>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</si>
  <si>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</si>
  <si>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</si>
  <si>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</si>
  <si>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</si>
  <si>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</si>
  <si>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</si>
  <si>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</si>
  <si>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</si>
  <si>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</si>
  <si>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</si>
  <si>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</si>
  <si>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</si>
  <si>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</si>
  <si>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</si>
  <si>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</si>
  <si>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</si>
  <si>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</si>
  <si>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</si>
  <si>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</si>
  <si>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</si>
  <si>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</si>
  <si>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 Vidourle</t>
  </si>
  <si>
    <t>Vidourle à Liouc</t>
  </si>
  <si>
    <t>LIOUC</t>
  </si>
  <si>
    <t>30148</t>
  </si>
  <si>
    <t>En face du Mas de Beaubeau</t>
  </si>
  <si>
    <t>Taxon inconnu</t>
  </si>
  <si>
    <t>Leuctridae</t>
  </si>
  <si>
    <t>Leuctra</t>
  </si>
  <si>
    <t>Leuctra geniculata</t>
  </si>
  <si>
    <t>Ecnomus</t>
  </si>
  <si>
    <t>Hydropsychidae</t>
  </si>
  <si>
    <t>Hydropsyche</t>
  </si>
  <si>
    <t>Hydroptila</t>
  </si>
  <si>
    <t>Orthotrichia</t>
  </si>
  <si>
    <t>Adicella</t>
  </si>
  <si>
    <t>Athripsodes</t>
  </si>
  <si>
    <t>Ceraclea</t>
  </si>
  <si>
    <t>Leptocerus</t>
  </si>
  <si>
    <t>Mystacides</t>
  </si>
  <si>
    <t>Oecetis</t>
  </si>
  <si>
    <t>Setodes</t>
  </si>
  <si>
    <t>Chimarra</t>
  </si>
  <si>
    <t>Polycentropodidae</t>
  </si>
  <si>
    <t>Polycentropus</t>
  </si>
  <si>
    <t>Psychomyia</t>
  </si>
  <si>
    <t>Tinodes</t>
  </si>
  <si>
    <t>Baetidae</t>
  </si>
  <si>
    <t>Baetis</t>
  </si>
  <si>
    <t>Centroptilum</t>
  </si>
  <si>
    <t>Cloeon</t>
  </si>
  <si>
    <t>Procloeon</t>
  </si>
  <si>
    <t>Procloeon bifidum</t>
  </si>
  <si>
    <t>Caenis</t>
  </si>
  <si>
    <t>Ecdyonurus</t>
  </si>
  <si>
    <t>Choroterpes</t>
  </si>
  <si>
    <t>Dryops</t>
  </si>
  <si>
    <t>Hydroporinae</t>
  </si>
  <si>
    <t>Elmis</t>
  </si>
  <si>
    <t>Esolus</t>
  </si>
  <si>
    <t>Limnius</t>
  </si>
  <si>
    <t>Oulimnius</t>
  </si>
  <si>
    <t>Stenelmis</t>
  </si>
  <si>
    <t>Ceratopogonidae</t>
  </si>
  <si>
    <t>Chironomidae</t>
  </si>
  <si>
    <t>Dixella</t>
  </si>
  <si>
    <t>Hemerodromiinae</t>
  </si>
  <si>
    <t>Limoniidae</t>
  </si>
  <si>
    <t>Antocha</t>
  </si>
  <si>
    <t>Simuliidae</t>
  </si>
  <si>
    <t>Boyeria</t>
  </si>
  <si>
    <t>Calopteryx</t>
  </si>
  <si>
    <t>Coenagrionidae</t>
  </si>
  <si>
    <t>Gomphidae</t>
  </si>
  <si>
    <t>Platycnemis</t>
  </si>
  <si>
    <t>Zygoptera</t>
  </si>
  <si>
    <t>Cladocera</t>
  </si>
  <si>
    <t>P</t>
  </si>
  <si>
    <t>Copepoda</t>
  </si>
  <si>
    <t>Asellidae</t>
  </si>
  <si>
    <t>Gammaridae</t>
  </si>
  <si>
    <t>Echinogammarus</t>
  </si>
  <si>
    <t>Gammarus</t>
  </si>
  <si>
    <t>Ancylus</t>
  </si>
  <si>
    <t>Bithynia</t>
  </si>
  <si>
    <t>Potamopyrgus</t>
  </si>
  <si>
    <t>Lymnaeidae</t>
  </si>
  <si>
    <t>Theodoxus</t>
  </si>
  <si>
    <t>Physidae</t>
  </si>
  <si>
    <t>Physa lato-sensu</t>
  </si>
  <si>
    <t>Physella</t>
  </si>
  <si>
    <t>Gyraulus</t>
  </si>
  <si>
    <t>Hippeutis</t>
  </si>
  <si>
    <t>Dugesiidae</t>
  </si>
  <si>
    <t>Erpobdellidae</t>
  </si>
  <si>
    <t>Glossiphonia</t>
  </si>
  <si>
    <t>Piscicola</t>
  </si>
  <si>
    <t>Oligochaeta</t>
  </si>
  <si>
    <t>Nematoda</t>
  </si>
  <si>
    <t>Prostoma</t>
  </si>
  <si>
    <t>Hydracarina</t>
  </si>
  <si>
    <t>Tricladida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</si>
</sst>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2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14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198" t="s">
        <v>0</v>
      </c>
      <c r="B1" s="198"/>
      <c r="C1" s="2"/>
      <c r="D1" s="2"/>
      <c r="E1" s="2"/>
      <c r="F1" s="2"/>
      <c r="G1" s="2"/>
      <c r="H1" s="2"/>
      <c r="I1" s="3" t="s">
        <v>1</v>
      </c>
      <c r="J1" s="198" t="s">
        <v>0</v>
      </c>
      <c r="K1" s="198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199" t="s">
        <v>12</v>
      </c>
      <c r="K5" s="199"/>
      <c r="L5" s="199"/>
      <c r="M5" s="199"/>
      <c r="N5" s="199"/>
      <c r="O5" s="199"/>
      <c r="P5" s="199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00"/>
      <c r="B6" s="201"/>
      <c r="C6" s="201"/>
      <c r="D6" s="202"/>
      <c r="E6" s="203"/>
      <c r="F6" s="203"/>
      <c r="G6" s="203"/>
      <c r="H6" s="204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00"/>
      <c r="B7" s="201"/>
      <c r="C7" s="201"/>
      <c r="D7" s="202"/>
      <c r="E7" s="203"/>
      <c r="F7" s="203"/>
      <c r="G7" s="203"/>
      <c r="H7" s="204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00"/>
      <c r="B8" s="201"/>
      <c r="C8" s="201"/>
      <c r="D8" s="202"/>
      <c r="E8" s="203"/>
      <c r="F8" s="203"/>
      <c r="G8" s="203"/>
      <c r="H8" s="204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05" t="s">
        <v>17</v>
      </c>
      <c r="F10" s="205"/>
      <c r="G10" s="205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05"/>
      <c r="F11" s="205"/>
      <c r="G11" s="205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05"/>
      <c r="F12" s="205"/>
      <c r="G12" s="205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05"/>
      <c r="F13" s="205"/>
      <c r="G13" s="205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05"/>
      <c r="F14" s="205"/>
      <c r="G14" s="205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06"/>
      <c r="B18" s="206"/>
      <c r="C18" s="206"/>
      <c r="D18" s="206"/>
      <c r="E18" s="206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07" t="s">
        <v>4</v>
      </c>
      <c r="B23" s="207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08" t="s">
        <v>5</v>
      </c>
      <c r="B24" s="208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08" t="s">
        <v>46</v>
      </c>
      <c r="B25" s="208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08" t="s">
        <v>7</v>
      </c>
      <c r="B26" s="208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08" t="s">
        <v>8</v>
      </c>
      <c r="B27" s="208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08" t="s">
        <v>9</v>
      </c>
      <c r="B28" s="208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08" t="s">
        <v>10</v>
      </c>
      <c r="B29" s="208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08" t="s">
        <v>11</v>
      </c>
      <c r="B30" s="208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08" t="s">
        <v>22</v>
      </c>
      <c r="B31" s="208"/>
      <c r="C31" s="22" t="s">
        <v>59</v>
      </c>
      <c r="D31" s="22"/>
      <c r="E31" s="26"/>
      <c r="F31" s="69"/>
    </row>
    <row r="32" spans="1:14" ht="14.25" customHeight="1">
      <c r="A32" s="208" t="s">
        <v>25</v>
      </c>
      <c r="B32" s="208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09" t="s">
        <v>62</v>
      </c>
      <c r="M33" s="209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198" t="s">
        <v>0</v>
      </c>
      <c r="B41" s="198"/>
      <c r="C41" s="2"/>
      <c r="D41" s="2"/>
      <c r="E41" s="2"/>
      <c r="F41" s="2"/>
      <c r="G41" s="3" t="s">
        <v>83</v>
      </c>
      <c r="H41" s="198" t="s">
        <v>0</v>
      </c>
      <c r="I41" s="198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10" t="s">
        <v>85</v>
      </c>
      <c r="I45" s="210"/>
      <c r="J45" s="210"/>
      <c r="K45" s="210"/>
      <c r="L45" s="210"/>
      <c r="M45" s="210"/>
      <c r="N45" s="210"/>
      <c r="O45" s="210"/>
      <c r="P45" s="210"/>
    </row>
    <row r="46" spans="8:16" ht="12" customHeight="1">
      <c r="H46" s="89" t="s">
        <v>63</v>
      </c>
      <c r="I46" s="211" t="s">
        <v>81</v>
      </c>
      <c r="J46" s="211"/>
      <c r="K46" s="212" t="s">
        <v>76</v>
      </c>
      <c r="L46" s="212"/>
      <c r="M46" s="213" t="s">
        <v>71</v>
      </c>
      <c r="N46" s="213"/>
      <c r="O46" s="213" t="s">
        <v>67</v>
      </c>
      <c r="P46" s="213"/>
    </row>
    <row r="47" spans="1:16" ht="12.75" customHeight="1">
      <c r="A47" s="210" t="s">
        <v>86</v>
      </c>
      <c r="B47" s="210"/>
      <c r="C47" s="210"/>
      <c r="D47" s="210"/>
      <c r="E47" s="210"/>
      <c r="F47" s="210"/>
      <c r="G47" s="210"/>
      <c r="H47" s="214" t="s">
        <v>87</v>
      </c>
      <c r="I47" s="215" t="s">
        <v>88</v>
      </c>
      <c r="J47" s="215"/>
      <c r="K47" s="216" t="s">
        <v>89</v>
      </c>
      <c r="L47" s="216"/>
      <c r="M47" s="215" t="s">
        <v>90</v>
      </c>
      <c r="N47" s="215"/>
      <c r="O47" s="215" t="s">
        <v>91</v>
      </c>
      <c r="P47" s="215"/>
    </row>
    <row r="48" spans="1:16" ht="13.5" customHeight="1">
      <c r="A48" s="210"/>
      <c r="B48" s="210"/>
      <c r="C48" s="210"/>
      <c r="D48" s="210"/>
      <c r="E48" s="210"/>
      <c r="F48" s="210"/>
      <c r="G48" s="210"/>
      <c r="H48" s="214"/>
      <c r="I48" s="217" t="s">
        <v>82</v>
      </c>
      <c r="J48" s="217"/>
      <c r="K48" s="218" t="s">
        <v>77</v>
      </c>
      <c r="L48" s="218"/>
      <c r="M48" s="217" t="s">
        <v>72</v>
      </c>
      <c r="N48" s="217"/>
      <c r="O48" s="217" t="s">
        <v>68</v>
      </c>
      <c r="P48" s="217"/>
    </row>
    <row r="49" spans="1:17" s="91" customFormat="1" ht="13.5" customHeight="1">
      <c r="A49" s="219" t="s">
        <v>92</v>
      </c>
      <c r="B49" s="220" t="s">
        <v>93</v>
      </c>
      <c r="C49" s="221" t="s">
        <v>63</v>
      </c>
      <c r="D49" s="222" t="s">
        <v>94</v>
      </c>
      <c r="E49" s="223" t="s">
        <v>95</v>
      </c>
      <c r="F49" s="223" t="s">
        <v>96</v>
      </c>
      <c r="G49" s="223" t="s">
        <v>97</v>
      </c>
      <c r="H49" s="90"/>
      <c r="I49" s="217" t="s">
        <v>98</v>
      </c>
      <c r="J49" s="217" t="s">
        <v>99</v>
      </c>
      <c r="K49" s="224" t="s">
        <v>98</v>
      </c>
      <c r="L49" s="224" t="s">
        <v>99</v>
      </c>
      <c r="M49" s="224" t="s">
        <v>98</v>
      </c>
      <c r="N49" s="224" t="s">
        <v>99</v>
      </c>
      <c r="O49" s="224" t="s">
        <v>98</v>
      </c>
      <c r="P49" s="224" t="s">
        <v>99</v>
      </c>
      <c r="Q49" s="225" t="s">
        <v>100</v>
      </c>
    </row>
    <row r="50" spans="1:17" s="91" customFormat="1" ht="13.5" customHeight="1">
      <c r="A50" s="219"/>
      <c r="B50" s="220"/>
      <c r="C50" s="221"/>
      <c r="D50" s="222"/>
      <c r="E50" s="223"/>
      <c r="F50" s="223"/>
      <c r="G50" s="223"/>
      <c r="H50" s="92"/>
      <c r="I50" s="217"/>
      <c r="J50" s="217"/>
      <c r="K50" s="224"/>
      <c r="L50" s="224"/>
      <c r="M50" s="224"/>
      <c r="N50" s="224"/>
      <c r="O50" s="224"/>
      <c r="P50" s="224"/>
      <c r="Q50" s="225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26"/>
      <c r="J63" s="226"/>
      <c r="K63" s="226"/>
      <c r="L63" s="226"/>
      <c r="M63" s="226"/>
      <c r="N63" s="226"/>
      <c r="O63" s="226"/>
      <c r="P63" s="226"/>
    </row>
  </sheetData>
  <sheetProtection selectLockedCells="1" selectUnlockedCells="1"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12">
      <selection activeCell="D154" sqref="D154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28"/>
      <c r="B2" s="228"/>
      <c r="C2" s="228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29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29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29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29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29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29"/>
      <c r="H9" s="230" t="s">
        <v>175</v>
      </c>
      <c r="I9" s="230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29"/>
      <c r="H10" s="230"/>
      <c r="I10" s="230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29"/>
      <c r="H11" s="230"/>
      <c r="I11" s="230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29"/>
      <c r="H12" s="230"/>
      <c r="I12" s="230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29"/>
      <c r="H13" s="230"/>
      <c r="I13" s="230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29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29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29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29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29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29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6178023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734333</v>
      </c>
      <c r="H23" s="135">
        <v>1878509</v>
      </c>
      <c r="I23" s="135">
        <v>69</v>
      </c>
      <c r="J23" s="135" t="s">
        <v>162</v>
      </c>
      <c r="K23" s="137">
        <v>734460</v>
      </c>
      <c r="L23" s="137">
        <v>1878341</v>
      </c>
      <c r="M23" s="137">
        <v>734521</v>
      </c>
      <c r="N23" s="137">
        <v>1878175</v>
      </c>
      <c r="O23" s="137">
        <v>15.3</v>
      </c>
      <c r="P23" s="137">
        <v>200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780889</v>
      </c>
      <c r="H24" s="142">
        <v>6311215</v>
      </c>
      <c r="K24" s="142">
        <v>781015</v>
      </c>
      <c r="L24" s="142">
        <v>6311046</v>
      </c>
      <c r="M24" s="142">
        <v>781074</v>
      </c>
      <c r="N24" s="142">
        <v>6310880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6178023</v>
      </c>
      <c r="B39" s="165" t="str">
        <f>C23</f>
        <v>Le Vidourle</v>
      </c>
      <c r="C39" s="166" t="s">
        <v>277</v>
      </c>
      <c r="D39" s="167">
        <v>42201</v>
      </c>
      <c r="E39" s="137">
        <v>13.6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1</v>
      </c>
      <c r="I40" s="170"/>
      <c r="R40" s="160"/>
      <c r="S40" s="160"/>
      <c r="T40" s="103"/>
      <c r="U40" s="103"/>
    </row>
    <row r="41" spans="1:21" ht="14.25">
      <c r="A41" s="206"/>
      <c r="B41" s="206"/>
      <c r="C41" s="206"/>
      <c r="D41" s="206"/>
      <c r="E41" s="206"/>
      <c r="F41" s="168" t="s">
        <v>234</v>
      </c>
      <c r="G41" s="169" t="s">
        <v>108</v>
      </c>
      <c r="H41" s="170">
        <v>0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2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91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4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0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2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0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6178023</v>
      </c>
      <c r="B66" s="187">
        <f>D39</f>
        <v>42201</v>
      </c>
      <c r="C66" s="188" t="s">
        <v>38</v>
      </c>
      <c r="D66" s="189" t="s">
        <v>117</v>
      </c>
      <c r="E66" s="189" t="s">
        <v>76</v>
      </c>
      <c r="F66" s="190" t="s">
        <v>146</v>
      </c>
      <c r="G66" s="170">
        <v>20</v>
      </c>
      <c r="H66" s="170">
        <v>4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6178023</v>
      </c>
      <c r="B67" s="192">
        <f>+B$66</f>
        <v>42201</v>
      </c>
      <c r="C67" s="188" t="s">
        <v>39</v>
      </c>
      <c r="D67" s="190" t="s">
        <v>114</v>
      </c>
      <c r="E67" s="190" t="s">
        <v>71</v>
      </c>
      <c r="F67" s="190" t="s">
        <v>151</v>
      </c>
      <c r="G67" s="170">
        <v>15</v>
      </c>
      <c r="H67" s="170">
        <v>4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6178023</v>
      </c>
      <c r="B68" s="192">
        <f aca="true" t="shared" si="1" ref="B68:B77">+B$66</f>
        <v>42201</v>
      </c>
      <c r="C68" s="188" t="s">
        <v>40</v>
      </c>
      <c r="D68" s="190" t="s">
        <v>114</v>
      </c>
      <c r="E68" s="190" t="s">
        <v>71</v>
      </c>
      <c r="F68" s="190" t="s">
        <v>158</v>
      </c>
      <c r="G68" s="170">
        <v>25</v>
      </c>
      <c r="H68" s="170">
        <v>4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6178023</v>
      </c>
      <c r="B69" s="192">
        <f t="shared" si="1"/>
        <v>42201</v>
      </c>
      <c r="C69" s="188" t="s">
        <v>41</v>
      </c>
      <c r="D69" s="190" t="s">
        <v>114</v>
      </c>
      <c r="E69" s="190" t="s">
        <v>76</v>
      </c>
      <c r="F69" s="190" t="s">
        <v>151</v>
      </c>
      <c r="G69" s="170">
        <v>10</v>
      </c>
      <c r="H69" s="170">
        <v>4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6178023</v>
      </c>
      <c r="B70" s="192">
        <f t="shared" si="1"/>
        <v>42201</v>
      </c>
      <c r="C70" s="188" t="s">
        <v>43</v>
      </c>
      <c r="D70" s="190" t="s">
        <v>111</v>
      </c>
      <c r="E70" s="190" t="s">
        <v>67</v>
      </c>
      <c r="F70" s="190" t="s">
        <v>146</v>
      </c>
      <c r="G70" s="170">
        <v>15</v>
      </c>
      <c r="H70" s="170">
        <v>3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6178023</v>
      </c>
      <c r="B71" s="192">
        <f t="shared" si="1"/>
        <v>42201</v>
      </c>
      <c r="C71" s="188" t="s">
        <v>45</v>
      </c>
      <c r="D71" s="190" t="s">
        <v>114</v>
      </c>
      <c r="E71" s="190" t="s">
        <v>76</v>
      </c>
      <c r="F71" s="190" t="s">
        <v>158</v>
      </c>
      <c r="G71" s="170">
        <v>15</v>
      </c>
      <c r="H71" s="170">
        <v>3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6178023</v>
      </c>
      <c r="B72" s="192">
        <f t="shared" si="1"/>
        <v>42201</v>
      </c>
      <c r="C72" s="188" t="s">
        <v>48</v>
      </c>
      <c r="D72" s="190" t="s">
        <v>114</v>
      </c>
      <c r="E72" s="190" t="s">
        <v>71</v>
      </c>
      <c r="F72" s="190" t="s">
        <v>158</v>
      </c>
      <c r="G72" s="170">
        <v>20</v>
      </c>
      <c r="H72" s="170">
        <v>4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6178023</v>
      </c>
      <c r="B73" s="192">
        <f t="shared" si="1"/>
        <v>42201</v>
      </c>
      <c r="C73" s="188" t="s">
        <v>50</v>
      </c>
      <c r="D73" s="190" t="s">
        <v>129</v>
      </c>
      <c r="E73" s="190" t="s">
        <v>67</v>
      </c>
      <c r="F73" s="190" t="s">
        <v>146</v>
      </c>
      <c r="G73" s="170">
        <v>20</v>
      </c>
      <c r="H73" s="170">
        <v>5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6178023</v>
      </c>
      <c r="B74" s="192">
        <f t="shared" si="1"/>
        <v>42201</v>
      </c>
      <c r="C74" s="188" t="s">
        <v>52</v>
      </c>
      <c r="D74" s="190" t="s">
        <v>114</v>
      </c>
      <c r="E74" s="190" t="s">
        <v>67</v>
      </c>
      <c r="F74" s="190" t="s">
        <v>151</v>
      </c>
      <c r="G74" s="170">
        <v>40</v>
      </c>
      <c r="H74" s="170">
        <v>3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6178023</v>
      </c>
      <c r="B75" s="192">
        <f t="shared" si="1"/>
        <v>42201</v>
      </c>
      <c r="C75" s="188" t="s">
        <v>54</v>
      </c>
      <c r="D75" s="190" t="s">
        <v>114</v>
      </c>
      <c r="E75" s="190" t="s">
        <v>67</v>
      </c>
      <c r="F75" s="190" t="s">
        <v>151</v>
      </c>
      <c r="G75" s="170">
        <v>30</v>
      </c>
      <c r="H75" s="170">
        <v>4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6178023</v>
      </c>
      <c r="B76" s="192">
        <f t="shared" si="1"/>
        <v>42201</v>
      </c>
      <c r="C76" s="188" t="s">
        <v>56</v>
      </c>
      <c r="D76" s="190" t="s">
        <v>114</v>
      </c>
      <c r="E76" s="190" t="s">
        <v>67</v>
      </c>
      <c r="F76" s="190" t="s">
        <v>158</v>
      </c>
      <c r="G76" s="170">
        <v>40</v>
      </c>
      <c r="H76" s="170">
        <v>3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6178023</v>
      </c>
      <c r="B77" s="192">
        <f t="shared" si="1"/>
        <v>42201</v>
      </c>
      <c r="C77" s="188" t="s">
        <v>58</v>
      </c>
      <c r="D77" s="190" t="s">
        <v>105</v>
      </c>
      <c r="E77" s="190" t="s">
        <v>67</v>
      </c>
      <c r="F77" s="190" t="s">
        <v>146</v>
      </c>
      <c r="G77" s="170">
        <v>30</v>
      </c>
      <c r="H77" s="170">
        <v>4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31" t="s">
        <v>256</v>
      </c>
      <c r="F86" s="231"/>
      <c r="G86" s="231"/>
      <c r="H86" s="232" t="s">
        <v>257</v>
      </c>
      <c r="I86" s="232"/>
      <c r="J86" s="232"/>
      <c r="K86" s="232"/>
      <c r="L86" s="232"/>
      <c r="M86" s="232"/>
      <c r="N86" s="232"/>
      <c r="O86" s="232"/>
      <c r="P86" s="232"/>
      <c r="Q86" s="232"/>
      <c r="R86" s="232"/>
      <c r="S86" s="232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6178023</v>
      </c>
      <c r="B88" s="197">
        <f>B66</f>
        <v>42201</v>
      </c>
      <c r="C88" s="170" t="s">
        <v>279</v>
      </c>
      <c r="D88" s="170">
        <v>66</v>
      </c>
      <c r="E88" s="170"/>
      <c r="F88" s="170"/>
      <c r="G88" s="170">
        <v>1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6178023</v>
      </c>
      <c r="B89" s="192">
        <f>+B$88</f>
        <v>42201</v>
      </c>
      <c r="C89" s="170" t="s">
        <v>280</v>
      </c>
      <c r="D89" s="170">
        <v>69</v>
      </c>
      <c r="E89" s="170"/>
      <c r="F89" s="170">
        <v>2</v>
      </c>
      <c r="G89" s="170">
        <v>3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6178023</v>
      </c>
      <c r="B90" s="192">
        <f aca="true" t="shared" si="3" ref="B90:B121">+B$88</f>
        <v>42201</v>
      </c>
      <c r="C90" s="170" t="s">
        <v>281</v>
      </c>
      <c r="D90" s="170">
        <v>33830</v>
      </c>
      <c r="E90" s="170">
        <v>1</v>
      </c>
      <c r="F90" s="170">
        <v>10</v>
      </c>
      <c r="G90" s="170">
        <v>15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6178023</v>
      </c>
      <c r="B91" s="192">
        <f t="shared" si="3"/>
        <v>42201</v>
      </c>
      <c r="C91" s="170" t="s">
        <v>282</v>
      </c>
      <c r="D91" s="170">
        <v>249</v>
      </c>
      <c r="E91" s="170"/>
      <c r="F91" s="170">
        <v>1</v>
      </c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6178023</v>
      </c>
      <c r="B92" s="192">
        <f t="shared" si="3"/>
        <v>42201</v>
      </c>
      <c r="C92" s="170" t="s">
        <v>283</v>
      </c>
      <c r="D92" s="170">
        <v>211</v>
      </c>
      <c r="E92" s="170">
        <v>7</v>
      </c>
      <c r="F92" s="170">
        <v>50</v>
      </c>
      <c r="G92" s="170">
        <v>5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6178023</v>
      </c>
      <c r="B93" s="192">
        <f t="shared" si="3"/>
        <v>42201</v>
      </c>
      <c r="C93" s="170" t="s">
        <v>284</v>
      </c>
      <c r="D93" s="170">
        <v>212</v>
      </c>
      <c r="E93" s="170">
        <v>26</v>
      </c>
      <c r="F93" s="170">
        <v>25</v>
      </c>
      <c r="G93" s="170">
        <v>13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6178023</v>
      </c>
      <c r="B94" s="192">
        <f t="shared" si="3"/>
        <v>42201</v>
      </c>
      <c r="C94" s="170" t="s">
        <v>285</v>
      </c>
      <c r="D94" s="170">
        <v>200</v>
      </c>
      <c r="E94" s="170">
        <v>5</v>
      </c>
      <c r="F94" s="170">
        <v>5</v>
      </c>
      <c r="G94" s="170">
        <v>11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6178023</v>
      </c>
      <c r="B95" s="192">
        <f t="shared" si="3"/>
        <v>42201</v>
      </c>
      <c r="C95" s="170" t="s">
        <v>286</v>
      </c>
      <c r="D95" s="170">
        <v>197</v>
      </c>
      <c r="E95" s="170">
        <v>10</v>
      </c>
      <c r="F95" s="170">
        <v>15</v>
      </c>
      <c r="G95" s="170">
        <v>5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6178023</v>
      </c>
      <c r="B96" s="192">
        <f t="shared" si="3"/>
        <v>42201</v>
      </c>
      <c r="C96" s="170" t="s">
        <v>287</v>
      </c>
      <c r="D96" s="170">
        <v>320</v>
      </c>
      <c r="E96" s="170">
        <v>8</v>
      </c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6178023</v>
      </c>
      <c r="B97" s="192">
        <f t="shared" si="3"/>
        <v>42201</v>
      </c>
      <c r="C97" s="170" t="s">
        <v>288</v>
      </c>
      <c r="D97" s="170">
        <v>311</v>
      </c>
      <c r="E97" s="170">
        <v>1</v>
      </c>
      <c r="F97" s="170">
        <v>1</v>
      </c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6178023</v>
      </c>
      <c r="B98" s="192">
        <f t="shared" si="3"/>
        <v>42201</v>
      </c>
      <c r="C98" s="170" t="s">
        <v>289</v>
      </c>
      <c r="D98" s="170">
        <v>313</v>
      </c>
      <c r="E98" s="170">
        <v>4</v>
      </c>
      <c r="F98" s="170">
        <v>1</v>
      </c>
      <c r="G98" s="170">
        <v>3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6178023</v>
      </c>
      <c r="B99" s="192">
        <f t="shared" si="3"/>
        <v>42201</v>
      </c>
      <c r="C99" s="170" t="s">
        <v>290</v>
      </c>
      <c r="D99" s="170">
        <v>319</v>
      </c>
      <c r="E99" s="170">
        <v>404</v>
      </c>
      <c r="F99" s="170"/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6178023</v>
      </c>
      <c r="B100" s="192">
        <f t="shared" si="3"/>
        <v>42201</v>
      </c>
      <c r="C100" s="170" t="s">
        <v>291</v>
      </c>
      <c r="D100" s="170">
        <v>312</v>
      </c>
      <c r="E100" s="170">
        <v>21</v>
      </c>
      <c r="F100" s="170">
        <v>3</v>
      </c>
      <c r="G100" s="170">
        <v>5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6178023</v>
      </c>
      <c r="B101" s="192">
        <f t="shared" si="3"/>
        <v>42201</v>
      </c>
      <c r="C101" s="170" t="s">
        <v>292</v>
      </c>
      <c r="D101" s="170">
        <v>317</v>
      </c>
      <c r="E101" s="170">
        <v>8</v>
      </c>
      <c r="F101" s="170">
        <v>3</v>
      </c>
      <c r="G101" s="170">
        <v>2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6178023</v>
      </c>
      <c r="B102" s="192">
        <f t="shared" si="3"/>
        <v>42201</v>
      </c>
      <c r="C102" s="170" t="s">
        <v>293</v>
      </c>
      <c r="D102" s="170">
        <v>318</v>
      </c>
      <c r="E102" s="170">
        <v>14</v>
      </c>
      <c r="F102" s="170">
        <v>35</v>
      </c>
      <c r="G102" s="170">
        <v>36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6178023</v>
      </c>
      <c r="B103" s="192">
        <f t="shared" si="3"/>
        <v>42201</v>
      </c>
      <c r="C103" s="170" t="s">
        <v>294</v>
      </c>
      <c r="D103" s="170">
        <v>207</v>
      </c>
      <c r="E103" s="170">
        <v>5</v>
      </c>
      <c r="F103" s="170">
        <v>1</v>
      </c>
      <c r="G103" s="170">
        <v>6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6178023</v>
      </c>
      <c r="B104" s="192">
        <f t="shared" si="3"/>
        <v>42201</v>
      </c>
      <c r="C104" s="170" t="s">
        <v>295</v>
      </c>
      <c r="D104" s="170">
        <v>223</v>
      </c>
      <c r="E104" s="170">
        <v>15</v>
      </c>
      <c r="F104" s="170">
        <v>16</v>
      </c>
      <c r="G104" s="170">
        <v>16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6178023</v>
      </c>
      <c r="B105" s="192">
        <f t="shared" si="3"/>
        <v>42201</v>
      </c>
      <c r="C105" s="170" t="s">
        <v>296</v>
      </c>
      <c r="D105" s="170">
        <v>231</v>
      </c>
      <c r="E105" s="170">
        <v>5</v>
      </c>
      <c r="F105" s="170">
        <v>17</v>
      </c>
      <c r="G105" s="170">
        <v>24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6178023</v>
      </c>
      <c r="B106" s="192">
        <f t="shared" si="3"/>
        <v>42201</v>
      </c>
      <c r="C106" s="170" t="s">
        <v>297</v>
      </c>
      <c r="D106" s="170">
        <v>239</v>
      </c>
      <c r="E106" s="170"/>
      <c r="F106" s="170"/>
      <c r="G106" s="170">
        <v>1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6178023</v>
      </c>
      <c r="B107" s="192">
        <f t="shared" si="3"/>
        <v>42201</v>
      </c>
      <c r="C107" s="170" t="s">
        <v>298</v>
      </c>
      <c r="D107" s="170">
        <v>245</v>
      </c>
      <c r="E107" s="170"/>
      <c r="F107" s="170"/>
      <c r="G107" s="170">
        <v>7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6178023</v>
      </c>
      <c r="B108" s="192">
        <f t="shared" si="3"/>
        <v>42201</v>
      </c>
      <c r="C108" s="170" t="s">
        <v>299</v>
      </c>
      <c r="D108" s="170">
        <v>363</v>
      </c>
      <c r="E108" s="170">
        <v>2</v>
      </c>
      <c r="F108" s="170">
        <v>5</v>
      </c>
      <c r="G108" s="170">
        <v>2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6178023</v>
      </c>
      <c r="B109" s="192">
        <f t="shared" si="3"/>
        <v>42201</v>
      </c>
      <c r="C109" s="170" t="s">
        <v>300</v>
      </c>
      <c r="D109" s="170">
        <v>364</v>
      </c>
      <c r="E109" s="170">
        <v>20</v>
      </c>
      <c r="F109" s="170">
        <v>6</v>
      </c>
      <c r="G109" s="170">
        <v>20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6178023</v>
      </c>
      <c r="B110" s="192">
        <f t="shared" si="3"/>
        <v>42201</v>
      </c>
      <c r="C110" s="170" t="s">
        <v>301</v>
      </c>
      <c r="D110" s="170">
        <v>383</v>
      </c>
      <c r="E110" s="170"/>
      <c r="F110" s="170">
        <v>2</v>
      </c>
      <c r="G110" s="170">
        <v>5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6178023</v>
      </c>
      <c r="B111" s="192">
        <f t="shared" si="3"/>
        <v>42201</v>
      </c>
      <c r="C111" s="170" t="s">
        <v>302</v>
      </c>
      <c r="D111" s="170">
        <v>387</v>
      </c>
      <c r="E111" s="170">
        <v>3</v>
      </c>
      <c r="F111" s="170">
        <v>3</v>
      </c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6178023</v>
      </c>
      <c r="B112" s="192">
        <f t="shared" si="3"/>
        <v>42201</v>
      </c>
      <c r="C112" s="170" t="s">
        <v>303</v>
      </c>
      <c r="D112" s="170">
        <v>390</v>
      </c>
      <c r="E112" s="170">
        <v>1</v>
      </c>
      <c r="F112" s="170"/>
      <c r="G112" s="170">
        <v>1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6178023</v>
      </c>
      <c r="B113" s="192">
        <f t="shared" si="3"/>
        <v>42201</v>
      </c>
      <c r="C113" s="170" t="s">
        <v>304</v>
      </c>
      <c r="D113" s="170">
        <v>391</v>
      </c>
      <c r="E113" s="170"/>
      <c r="F113" s="170"/>
      <c r="G113" s="170">
        <v>2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6178023</v>
      </c>
      <c r="B114" s="192">
        <f t="shared" si="3"/>
        <v>42201</v>
      </c>
      <c r="C114" s="170" t="s">
        <v>305</v>
      </c>
      <c r="D114" s="170">
        <v>457</v>
      </c>
      <c r="E114" s="170">
        <v>10</v>
      </c>
      <c r="F114" s="170">
        <v>36</v>
      </c>
      <c r="G114" s="170">
        <v>30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6178023</v>
      </c>
      <c r="B115" s="192">
        <f t="shared" si="3"/>
        <v>42201</v>
      </c>
      <c r="C115" s="170" t="s">
        <v>306</v>
      </c>
      <c r="D115" s="170">
        <v>421</v>
      </c>
      <c r="E115" s="170">
        <v>1</v>
      </c>
      <c r="F115" s="170">
        <v>1</v>
      </c>
      <c r="G115" s="170">
        <v>1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6178023</v>
      </c>
      <c r="B116" s="192">
        <f t="shared" si="3"/>
        <v>42201</v>
      </c>
      <c r="C116" s="170" t="s">
        <v>307</v>
      </c>
      <c r="D116" s="170">
        <v>474</v>
      </c>
      <c r="E116" s="170"/>
      <c r="F116" s="170"/>
      <c r="G116" s="170">
        <v>2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6178023</v>
      </c>
      <c r="B117" s="192">
        <f t="shared" si="3"/>
        <v>42201</v>
      </c>
      <c r="C117" s="170" t="s">
        <v>308</v>
      </c>
      <c r="D117" s="170">
        <v>613</v>
      </c>
      <c r="E117" s="170">
        <v>4</v>
      </c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6178023</v>
      </c>
      <c r="B118" s="192">
        <f t="shared" si="3"/>
        <v>42201</v>
      </c>
      <c r="C118" s="170" t="s">
        <v>309</v>
      </c>
      <c r="D118" s="170">
        <v>2393</v>
      </c>
      <c r="E118" s="170">
        <v>1</v>
      </c>
      <c r="F118" s="170"/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6178023</v>
      </c>
      <c r="B119" s="192">
        <f t="shared" si="3"/>
        <v>42201</v>
      </c>
      <c r="C119" s="170" t="s">
        <v>310</v>
      </c>
      <c r="D119" s="170">
        <v>618</v>
      </c>
      <c r="E119" s="170"/>
      <c r="F119" s="170">
        <v>1</v>
      </c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6178023</v>
      </c>
      <c r="B120" s="192">
        <f t="shared" si="3"/>
        <v>42201</v>
      </c>
      <c r="C120" s="170" t="s">
        <v>311</v>
      </c>
      <c r="D120" s="170">
        <v>619</v>
      </c>
      <c r="E120" s="170">
        <v>72</v>
      </c>
      <c r="F120" s="170">
        <v>117</v>
      </c>
      <c r="G120" s="170">
        <v>114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6178023</v>
      </c>
      <c r="B121" s="192">
        <f t="shared" si="3"/>
        <v>42201</v>
      </c>
      <c r="C121" s="170" t="s">
        <v>312</v>
      </c>
      <c r="D121" s="170">
        <v>623</v>
      </c>
      <c r="E121" s="170"/>
      <c r="F121" s="170"/>
      <c r="G121" s="170">
        <v>1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6178023</v>
      </c>
      <c r="B122" s="192">
        <f aca="true" t="shared" si="5" ref="B122:B153">+B$88</f>
        <v>42201</v>
      </c>
      <c r="C122" s="170" t="s">
        <v>313</v>
      </c>
      <c r="D122" s="170">
        <v>622</v>
      </c>
      <c r="E122" s="170">
        <v>15</v>
      </c>
      <c r="F122" s="170">
        <v>3</v>
      </c>
      <c r="G122" s="170">
        <v>13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6178023</v>
      </c>
      <c r="B123" s="192">
        <f t="shared" si="5"/>
        <v>42201</v>
      </c>
      <c r="C123" s="170" t="s">
        <v>314</v>
      </c>
      <c r="D123" s="170">
        <v>617</v>
      </c>
      <c r="E123" s="170">
        <v>8</v>
      </c>
      <c r="F123" s="170">
        <v>16</v>
      </c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6178023</v>
      </c>
      <c r="B124" s="192">
        <f t="shared" si="5"/>
        <v>42201</v>
      </c>
      <c r="C124" s="170" t="s">
        <v>315</v>
      </c>
      <c r="D124" s="170">
        <v>819</v>
      </c>
      <c r="E124" s="170"/>
      <c r="F124" s="170">
        <v>23</v>
      </c>
      <c r="G124" s="170">
        <v>10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6178023</v>
      </c>
      <c r="B125" s="192">
        <f t="shared" si="5"/>
        <v>42201</v>
      </c>
      <c r="C125" s="170" t="s">
        <v>316</v>
      </c>
      <c r="D125" s="170">
        <v>807</v>
      </c>
      <c r="E125" s="170">
        <v>195</v>
      </c>
      <c r="F125" s="170">
        <v>310</v>
      </c>
      <c r="G125" s="170">
        <v>197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6178023</v>
      </c>
      <c r="B126" s="192">
        <f t="shared" si="5"/>
        <v>42201</v>
      </c>
      <c r="C126" s="170" t="s">
        <v>317</v>
      </c>
      <c r="D126" s="170">
        <v>795</v>
      </c>
      <c r="E126" s="170">
        <v>1</v>
      </c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6178023</v>
      </c>
      <c r="B127" s="192">
        <f t="shared" si="5"/>
        <v>42201</v>
      </c>
      <c r="C127" s="170" t="s">
        <v>318</v>
      </c>
      <c r="D127" s="170">
        <v>3202</v>
      </c>
      <c r="E127" s="170">
        <v>2</v>
      </c>
      <c r="F127" s="170">
        <v>5</v>
      </c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6178023</v>
      </c>
      <c r="B128" s="192">
        <f t="shared" si="5"/>
        <v>42201</v>
      </c>
      <c r="C128" s="170" t="s">
        <v>319</v>
      </c>
      <c r="D128" s="170">
        <v>757</v>
      </c>
      <c r="E128" s="170"/>
      <c r="F128" s="170">
        <v>1</v>
      </c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6178023</v>
      </c>
      <c r="B129" s="192">
        <f t="shared" si="5"/>
        <v>42201</v>
      </c>
      <c r="C129" s="170" t="s">
        <v>320</v>
      </c>
      <c r="D129" s="170">
        <v>759</v>
      </c>
      <c r="E129" s="170"/>
      <c r="F129" s="170">
        <v>1</v>
      </c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6178023</v>
      </c>
      <c r="B130" s="192">
        <f t="shared" si="5"/>
        <v>42201</v>
      </c>
      <c r="C130" s="170" t="s">
        <v>321</v>
      </c>
      <c r="D130" s="170">
        <v>801</v>
      </c>
      <c r="E130" s="170"/>
      <c r="F130" s="170"/>
      <c r="G130" s="170">
        <v>1</v>
      </c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6178023</v>
      </c>
      <c r="B131" s="192">
        <f t="shared" si="5"/>
        <v>42201</v>
      </c>
      <c r="C131" s="170" t="s">
        <v>322</v>
      </c>
      <c r="D131" s="170">
        <v>670</v>
      </c>
      <c r="E131" s="170">
        <v>1</v>
      </c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6178023</v>
      </c>
      <c r="B132" s="192">
        <f t="shared" si="5"/>
        <v>42201</v>
      </c>
      <c r="C132" s="170" t="s">
        <v>323</v>
      </c>
      <c r="D132" s="170">
        <v>650</v>
      </c>
      <c r="E132" s="170">
        <v>1</v>
      </c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6178023</v>
      </c>
      <c r="B133" s="192">
        <f t="shared" si="5"/>
        <v>42201</v>
      </c>
      <c r="C133" s="170" t="s">
        <v>324</v>
      </c>
      <c r="D133" s="170">
        <v>658</v>
      </c>
      <c r="E133" s="170">
        <v>14</v>
      </c>
      <c r="F133" s="170"/>
      <c r="G133" s="170">
        <v>2</v>
      </c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6178023</v>
      </c>
      <c r="B134" s="192">
        <f t="shared" si="5"/>
        <v>42201</v>
      </c>
      <c r="C134" s="170" t="s">
        <v>325</v>
      </c>
      <c r="D134" s="170">
        <v>678</v>
      </c>
      <c r="E134" s="170">
        <v>2</v>
      </c>
      <c r="F134" s="170"/>
      <c r="G134" s="170">
        <v>2</v>
      </c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6178023</v>
      </c>
      <c r="B135" s="192">
        <f t="shared" si="5"/>
        <v>42201</v>
      </c>
      <c r="C135" s="170" t="s">
        <v>326</v>
      </c>
      <c r="D135" s="170">
        <v>657</v>
      </c>
      <c r="E135" s="170">
        <v>16</v>
      </c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6178023</v>
      </c>
      <c r="B136" s="192">
        <f t="shared" si="5"/>
        <v>42201</v>
      </c>
      <c r="C136" s="170" t="s">
        <v>327</v>
      </c>
      <c r="D136" s="170">
        <v>9785</v>
      </c>
      <c r="E136" s="170">
        <v>153</v>
      </c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6178023</v>
      </c>
      <c r="B137" s="192">
        <f t="shared" si="5"/>
        <v>42201</v>
      </c>
      <c r="C137" s="170" t="s">
        <v>328</v>
      </c>
      <c r="D137" s="170">
        <v>3127</v>
      </c>
      <c r="E137" s="170"/>
      <c r="F137" s="170" t="s">
        <v>329</v>
      </c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6178023</v>
      </c>
      <c r="B138" s="192">
        <f t="shared" si="5"/>
        <v>42201</v>
      </c>
      <c r="C138" s="170" t="s">
        <v>330</v>
      </c>
      <c r="D138" s="170">
        <v>3206</v>
      </c>
      <c r="E138" s="170"/>
      <c r="F138" s="170" t="s">
        <v>329</v>
      </c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6178023</v>
      </c>
      <c r="B139" s="192">
        <f t="shared" si="5"/>
        <v>42201</v>
      </c>
      <c r="C139" s="170" t="s">
        <v>331</v>
      </c>
      <c r="D139" s="170">
        <v>880</v>
      </c>
      <c r="E139" s="170">
        <v>1</v>
      </c>
      <c r="F139" s="170">
        <v>5</v>
      </c>
      <c r="G139" s="170">
        <v>11</v>
      </c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6178023</v>
      </c>
      <c r="B140" s="192">
        <f t="shared" si="5"/>
        <v>42201</v>
      </c>
      <c r="C140" s="170" t="s">
        <v>332</v>
      </c>
      <c r="D140" s="170">
        <v>887</v>
      </c>
      <c r="E140" s="170">
        <v>181</v>
      </c>
      <c r="F140" s="170">
        <v>263</v>
      </c>
      <c r="G140" s="170">
        <v>263</v>
      </c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6178023</v>
      </c>
      <c r="B141" s="192">
        <f t="shared" si="5"/>
        <v>42201</v>
      </c>
      <c r="C141" s="170" t="s">
        <v>333</v>
      </c>
      <c r="D141" s="170">
        <v>888</v>
      </c>
      <c r="E141" s="170"/>
      <c r="F141" s="170">
        <v>250</v>
      </c>
      <c r="G141" s="170">
        <v>197</v>
      </c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6178023</v>
      </c>
      <c r="B142" s="192">
        <f t="shared" si="5"/>
        <v>42201</v>
      </c>
      <c r="C142" s="170" t="s">
        <v>334</v>
      </c>
      <c r="D142" s="170">
        <v>892</v>
      </c>
      <c r="E142" s="170">
        <v>451</v>
      </c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6178023</v>
      </c>
      <c r="B143" s="192">
        <f t="shared" si="5"/>
        <v>42201</v>
      </c>
      <c r="C143" s="170" t="s">
        <v>335</v>
      </c>
      <c r="D143" s="170">
        <v>1028</v>
      </c>
      <c r="E143" s="170">
        <v>4</v>
      </c>
      <c r="F143" s="170">
        <v>1</v>
      </c>
      <c r="G143" s="170">
        <v>7</v>
      </c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6178023</v>
      </c>
      <c r="B144" s="192">
        <f t="shared" si="5"/>
        <v>42201</v>
      </c>
      <c r="C144" s="170" t="s">
        <v>336</v>
      </c>
      <c r="D144" s="170">
        <v>994</v>
      </c>
      <c r="E144" s="170">
        <v>5</v>
      </c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6178023</v>
      </c>
      <c r="B145" s="192">
        <f t="shared" si="5"/>
        <v>42201</v>
      </c>
      <c r="C145" s="170" t="s">
        <v>337</v>
      </c>
      <c r="D145" s="170">
        <v>978</v>
      </c>
      <c r="E145" s="170">
        <v>343</v>
      </c>
      <c r="F145" s="170">
        <v>26</v>
      </c>
      <c r="G145" s="170">
        <v>35</v>
      </c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6178023</v>
      </c>
      <c r="B146" s="192">
        <f t="shared" si="5"/>
        <v>42201</v>
      </c>
      <c r="C146" s="170" t="s">
        <v>338</v>
      </c>
      <c r="D146" s="170">
        <v>998</v>
      </c>
      <c r="E146" s="170"/>
      <c r="F146" s="170"/>
      <c r="G146" s="170">
        <v>1</v>
      </c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6178023</v>
      </c>
      <c r="B147" s="192">
        <f t="shared" si="5"/>
        <v>42201</v>
      </c>
      <c r="C147" s="170" t="s">
        <v>339</v>
      </c>
      <c r="D147" s="170">
        <v>967</v>
      </c>
      <c r="E147" s="170">
        <v>221</v>
      </c>
      <c r="F147" s="170">
        <v>1</v>
      </c>
      <c r="G147" s="170">
        <v>3</v>
      </c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6178023</v>
      </c>
      <c r="B148" s="192">
        <f t="shared" si="5"/>
        <v>42201</v>
      </c>
      <c r="C148" s="170" t="s">
        <v>340</v>
      </c>
      <c r="D148" s="170">
        <v>995</v>
      </c>
      <c r="E148" s="170">
        <v>10</v>
      </c>
      <c r="F148" s="170"/>
      <c r="G148" s="170">
        <v>3</v>
      </c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6178023</v>
      </c>
      <c r="B149" s="192">
        <f t="shared" si="5"/>
        <v>42201</v>
      </c>
      <c r="C149" s="170" t="s">
        <v>341</v>
      </c>
      <c r="D149" s="170">
        <v>997</v>
      </c>
      <c r="E149" s="170">
        <v>21</v>
      </c>
      <c r="F149" s="170"/>
      <c r="G149" s="170">
        <v>5</v>
      </c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6178023</v>
      </c>
      <c r="B150" s="192">
        <f t="shared" si="5"/>
        <v>42201</v>
      </c>
      <c r="C150" s="170" t="s">
        <v>342</v>
      </c>
      <c r="D150" s="170">
        <v>19280</v>
      </c>
      <c r="E150" s="170">
        <v>13</v>
      </c>
      <c r="F150" s="170"/>
      <c r="G150" s="170">
        <v>7</v>
      </c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6178023</v>
      </c>
      <c r="B151" s="192">
        <f t="shared" si="5"/>
        <v>42201</v>
      </c>
      <c r="C151" s="170" t="s">
        <v>343</v>
      </c>
      <c r="D151" s="170">
        <v>1015</v>
      </c>
      <c r="E151" s="170">
        <v>40</v>
      </c>
      <c r="F151" s="170"/>
      <c r="G151" s="170">
        <v>2</v>
      </c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6178023</v>
      </c>
      <c r="B152" s="192">
        <f t="shared" si="5"/>
        <v>42201</v>
      </c>
      <c r="C152" s="170" t="s">
        <v>344</v>
      </c>
      <c r="D152" s="170">
        <v>1020</v>
      </c>
      <c r="E152" s="170">
        <v>1</v>
      </c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6178023</v>
      </c>
      <c r="B153" s="192">
        <f t="shared" si="5"/>
        <v>42201</v>
      </c>
      <c r="C153" s="170" t="s">
        <v>353</v>
      </c>
      <c r="D153" s="170">
        <v>1054</v>
      </c>
      <c r="E153" s="170">
        <v>27</v>
      </c>
      <c r="F153" s="170">
        <v>1</v>
      </c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6178023</v>
      </c>
      <c r="B154" s="192">
        <f aca="true" t="shared" si="7" ref="B154:B185">+B$88</f>
        <v>42201</v>
      </c>
      <c r="C154" s="170" t="s">
        <v>345</v>
      </c>
      <c r="D154" s="170">
        <v>1055</v>
      </c>
      <c r="E154" s="170">
        <v>113</v>
      </c>
      <c r="F154" s="170">
        <v>38</v>
      </c>
      <c r="G154" s="170">
        <v>37</v>
      </c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6178023</v>
      </c>
      <c r="B155" s="192">
        <f t="shared" si="7"/>
        <v>42201</v>
      </c>
      <c r="C155" s="170" t="s">
        <v>346</v>
      </c>
      <c r="D155" s="170">
        <v>928</v>
      </c>
      <c r="E155" s="170"/>
      <c r="F155" s="170">
        <v>2</v>
      </c>
      <c r="G155" s="170">
        <v>2</v>
      </c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6178023</v>
      </c>
      <c r="B156" s="192">
        <f t="shared" si="7"/>
        <v>42201</v>
      </c>
      <c r="C156" s="170" t="s">
        <v>347</v>
      </c>
      <c r="D156" s="170">
        <v>909</v>
      </c>
      <c r="E156" s="170"/>
      <c r="F156" s="170"/>
      <c r="G156" s="170">
        <v>2</v>
      </c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6178023</v>
      </c>
      <c r="B157" s="192">
        <f t="shared" si="7"/>
        <v>42201</v>
      </c>
      <c r="C157" s="170" t="s">
        <v>348</v>
      </c>
      <c r="D157" s="170">
        <v>919</v>
      </c>
      <c r="E157" s="170">
        <v>3</v>
      </c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6178023</v>
      </c>
      <c r="B158" s="192">
        <f t="shared" si="7"/>
        <v>42201</v>
      </c>
      <c r="C158" s="170" t="s">
        <v>349</v>
      </c>
      <c r="D158" s="170">
        <v>933</v>
      </c>
      <c r="E158" s="170"/>
      <c r="F158" s="170">
        <v>30</v>
      </c>
      <c r="G158" s="170">
        <v>3</v>
      </c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6178023</v>
      </c>
      <c r="B159" s="192">
        <f t="shared" si="7"/>
        <v>42201</v>
      </c>
      <c r="C159" s="170" t="s">
        <v>350</v>
      </c>
      <c r="D159" s="170">
        <v>1089</v>
      </c>
      <c r="E159" s="170"/>
      <c r="F159" s="170" t="s">
        <v>329</v>
      </c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6178023</v>
      </c>
      <c r="B160" s="192">
        <f t="shared" si="7"/>
        <v>42201</v>
      </c>
      <c r="C160" s="170" t="s">
        <v>351</v>
      </c>
      <c r="D160" s="170">
        <v>3110</v>
      </c>
      <c r="E160" s="170"/>
      <c r="F160" s="170" t="s">
        <v>329</v>
      </c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6178023</v>
      </c>
      <c r="B161" s="192">
        <f t="shared" si="7"/>
        <v>42201</v>
      </c>
      <c r="C161" s="170" t="s">
        <v>352</v>
      </c>
      <c r="D161" s="170">
        <v>906</v>
      </c>
      <c r="E161" s="170" t="s">
        <v>329</v>
      </c>
      <c r="F161" s="170" t="s">
        <v>329</v>
      </c>
      <c r="G161" s="170" t="s">
        <v>329</v>
      </c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6178023</v>
      </c>
      <c r="B162" s="192">
        <f t="shared" si="7"/>
        <v>42201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6178023</v>
      </c>
      <c r="B163" s="192">
        <f t="shared" si="7"/>
        <v>42201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6178023</v>
      </c>
      <c r="B164" s="192">
        <f t="shared" si="7"/>
        <v>42201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6178023</v>
      </c>
      <c r="B165" s="192">
        <f t="shared" si="7"/>
        <v>42201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6178023</v>
      </c>
      <c r="B166" s="192">
        <f t="shared" si="7"/>
        <v>42201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6178023</v>
      </c>
      <c r="B167" s="192">
        <f t="shared" si="7"/>
        <v>42201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6178023</v>
      </c>
      <c r="B168" s="192">
        <f t="shared" si="7"/>
        <v>42201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6178023</v>
      </c>
      <c r="B169" s="192">
        <f t="shared" si="7"/>
        <v>42201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6178023</v>
      </c>
      <c r="B170" s="192">
        <f t="shared" si="7"/>
        <v>42201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6178023</v>
      </c>
      <c r="B171" s="192">
        <f t="shared" si="7"/>
        <v>42201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6178023</v>
      </c>
      <c r="B172" s="192">
        <f t="shared" si="7"/>
        <v>42201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6178023</v>
      </c>
      <c r="B173" s="192">
        <f t="shared" si="7"/>
        <v>42201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6178023</v>
      </c>
      <c r="B174" s="192">
        <f t="shared" si="7"/>
        <v>42201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6178023</v>
      </c>
      <c r="B175" s="192">
        <f t="shared" si="7"/>
        <v>42201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6178023</v>
      </c>
      <c r="B176" s="192">
        <f t="shared" si="7"/>
        <v>42201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6178023</v>
      </c>
      <c r="B177" s="192">
        <f t="shared" si="7"/>
        <v>42201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6178023</v>
      </c>
      <c r="B178" s="192">
        <f t="shared" si="7"/>
        <v>42201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6178023</v>
      </c>
      <c r="B179" s="192">
        <f t="shared" si="7"/>
        <v>42201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6178023</v>
      </c>
      <c r="B180" s="192">
        <f t="shared" si="7"/>
        <v>42201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6178023</v>
      </c>
      <c r="B181" s="192">
        <f t="shared" si="7"/>
        <v>42201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6178023</v>
      </c>
      <c r="B182" s="192">
        <f t="shared" si="7"/>
        <v>42201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6178023</v>
      </c>
      <c r="B183" s="192">
        <f t="shared" si="7"/>
        <v>42201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6178023</v>
      </c>
      <c r="B184" s="192">
        <f t="shared" si="7"/>
        <v>42201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6178023</v>
      </c>
      <c r="B185" s="192">
        <f t="shared" si="7"/>
        <v>42201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6178023</v>
      </c>
      <c r="B186" s="192">
        <f aca="true" t="shared" si="9" ref="B186:B217">+B$88</f>
        <v>42201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6178023</v>
      </c>
      <c r="B187" s="192">
        <f t="shared" si="9"/>
        <v>42201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6178023</v>
      </c>
      <c r="B188" s="192">
        <f t="shared" si="9"/>
        <v>42201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6178023</v>
      </c>
      <c r="B189" s="192">
        <f t="shared" si="9"/>
        <v>42201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6178023</v>
      </c>
      <c r="B190" s="192">
        <f t="shared" si="9"/>
        <v>42201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6178023</v>
      </c>
      <c r="B191" s="192">
        <f t="shared" si="9"/>
        <v>42201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6178023</v>
      </c>
      <c r="B192" s="192">
        <f t="shared" si="9"/>
        <v>42201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6178023</v>
      </c>
      <c r="B193" s="192">
        <f t="shared" si="9"/>
        <v>42201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6178023</v>
      </c>
      <c r="B194" s="192">
        <f t="shared" si="9"/>
        <v>42201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6178023</v>
      </c>
      <c r="B195" s="192">
        <f t="shared" si="9"/>
        <v>42201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6178023</v>
      </c>
      <c r="B196" s="192">
        <f t="shared" si="9"/>
        <v>42201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6178023</v>
      </c>
      <c r="B197" s="192">
        <f t="shared" si="9"/>
        <v>42201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6178023</v>
      </c>
      <c r="B198" s="192">
        <f t="shared" si="9"/>
        <v>42201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6178023</v>
      </c>
      <c r="B199" s="192">
        <f t="shared" si="9"/>
        <v>42201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6178023</v>
      </c>
      <c r="B200" s="192">
        <f t="shared" si="9"/>
        <v>42201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6178023</v>
      </c>
      <c r="B201" s="192">
        <f t="shared" si="9"/>
        <v>42201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6178023</v>
      </c>
      <c r="B202" s="192">
        <f t="shared" si="9"/>
        <v>42201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6178023</v>
      </c>
      <c r="B203" s="192">
        <f t="shared" si="9"/>
        <v>42201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6178023</v>
      </c>
      <c r="B204" s="192">
        <f t="shared" si="9"/>
        <v>42201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6178023</v>
      </c>
      <c r="B205" s="192">
        <f t="shared" si="9"/>
        <v>42201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6178023</v>
      </c>
      <c r="B206" s="192">
        <f t="shared" si="9"/>
        <v>42201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6178023</v>
      </c>
      <c r="B207" s="192">
        <f t="shared" si="9"/>
        <v>42201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6178023</v>
      </c>
      <c r="B208" s="192">
        <f t="shared" si="9"/>
        <v>42201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6178023</v>
      </c>
      <c r="B209" s="192">
        <f t="shared" si="9"/>
        <v>42201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6178023</v>
      </c>
      <c r="B210" s="192">
        <f t="shared" si="9"/>
        <v>42201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6178023</v>
      </c>
      <c r="B211" s="192">
        <f t="shared" si="9"/>
        <v>42201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6178023</v>
      </c>
      <c r="B212" s="192">
        <f t="shared" si="9"/>
        <v>42201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6178023</v>
      </c>
      <c r="B213" s="192">
        <f t="shared" si="9"/>
        <v>42201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6178023</v>
      </c>
      <c r="B214" s="192">
        <f t="shared" si="9"/>
        <v>42201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6178023</v>
      </c>
      <c r="B215" s="192">
        <f t="shared" si="9"/>
        <v>42201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6178023</v>
      </c>
      <c r="B216" s="192">
        <f t="shared" si="9"/>
        <v>42201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6178023</v>
      </c>
      <c r="B217" s="192">
        <f t="shared" si="9"/>
        <v>42201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6178023</v>
      </c>
      <c r="B218" s="192">
        <f aca="true" t="shared" si="11" ref="B218:B243">+B$88</f>
        <v>42201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6178023</v>
      </c>
      <c r="B219" s="192">
        <f t="shared" si="11"/>
        <v>42201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6178023</v>
      </c>
      <c r="B220" s="192">
        <f t="shared" si="11"/>
        <v>42201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6178023</v>
      </c>
      <c r="B221" s="192">
        <f t="shared" si="11"/>
        <v>42201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6178023</v>
      </c>
      <c r="B222" s="192">
        <f t="shared" si="11"/>
        <v>42201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6178023</v>
      </c>
      <c r="B223" s="192">
        <f t="shared" si="11"/>
        <v>42201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6178023</v>
      </c>
      <c r="B224" s="192">
        <f t="shared" si="11"/>
        <v>42201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6178023</v>
      </c>
      <c r="B225" s="192">
        <f t="shared" si="11"/>
        <v>42201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6178023</v>
      </c>
      <c r="B226" s="192">
        <f t="shared" si="11"/>
        <v>42201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6178023</v>
      </c>
      <c r="B227" s="192">
        <f t="shared" si="11"/>
        <v>42201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6178023</v>
      </c>
      <c r="B228" s="192">
        <f t="shared" si="11"/>
        <v>42201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6178023</v>
      </c>
      <c r="B229" s="192">
        <f t="shared" si="11"/>
        <v>42201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6178023</v>
      </c>
      <c r="B230" s="192">
        <f t="shared" si="11"/>
        <v>42201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6178023</v>
      </c>
      <c r="B231" s="192">
        <f t="shared" si="11"/>
        <v>42201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6178023</v>
      </c>
      <c r="B232" s="192">
        <f t="shared" si="11"/>
        <v>42201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6178023</v>
      </c>
      <c r="B233" s="192">
        <f t="shared" si="11"/>
        <v>42201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6178023</v>
      </c>
      <c r="B234" s="192">
        <f t="shared" si="11"/>
        <v>42201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6178023</v>
      </c>
      <c r="B235" s="192">
        <f t="shared" si="11"/>
        <v>42201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6178023</v>
      </c>
      <c r="B236" s="192">
        <f t="shared" si="11"/>
        <v>42201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6178023</v>
      </c>
      <c r="B237" s="192">
        <f t="shared" si="11"/>
        <v>42201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6178023</v>
      </c>
      <c r="B238" s="192">
        <f t="shared" si="11"/>
        <v>42201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6178023</v>
      </c>
      <c r="B239" s="192">
        <f t="shared" si="11"/>
        <v>42201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6178023</v>
      </c>
      <c r="B240" s="192">
        <f t="shared" si="11"/>
        <v>42201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6178023</v>
      </c>
      <c r="B241" s="192">
        <f t="shared" si="11"/>
        <v>42201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6178023</v>
      </c>
      <c r="B242" s="192">
        <f t="shared" si="11"/>
        <v>42201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6178023</v>
      </c>
      <c r="B243" s="192">
        <f t="shared" si="11"/>
        <v>42201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IMBERT Loïc</cp:lastModifiedBy>
  <cp:lastPrinted>2012-11-07T15:51:59Z</cp:lastPrinted>
  <dcterms:modified xsi:type="dcterms:W3CDTF">2016-11-25T10:02:25Z</dcterms:modified>
  <cp:category/>
  <cp:version/>
  <cp:contentType/>
  <cp:contentStatus/>
</cp:coreProperties>
</file>