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  <externalReference r:id="rId6"/>
  </externalReferences>
  <definedNames>
    <definedName name="antoine">#REF!</definedName>
    <definedName name="colmatage">'[3]prelevDIAT'!$Q$27:$Q$29</definedName>
    <definedName name="coloration">'[3]prelevDIAT'!$K$27:$K$30</definedName>
    <definedName name="Evenement">'[3]prelevDIAT'!$Q$21:$Q$24</definedName>
    <definedName name="facies">'[3]prelevDIAT'!$K$21:$K$22</definedName>
    <definedName name="hydrologie">'[3]prelevDIAT'!$O$21:$O$24</definedName>
    <definedName name="limpidite">'[3]prelevDIAT'!$M$27:$M$30</definedName>
    <definedName name="maliste">#REF!</definedName>
    <definedName name="maliste3">#REF!</definedName>
    <definedName name="materiel">'[3]prelevDIAT'!$M$12:$M$13</definedName>
    <definedName name="ombrage">'[3]prelevDIAT'!$O$27:$O$30</definedName>
    <definedName name="périphyton">#REF!</definedName>
    <definedName name="preleveur">'[3]prelevDIAT'!$K$12:$K$16</definedName>
    <definedName name="question">'[3]prelevDIAT'!$O$12:$O$13</definedName>
    <definedName name="support">'[3]prelevDIAT'!$Q$12:$Q$15</definedName>
    <definedName name="vitesses">'[3]prelevDIAT'!$M$21:$M$24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<sst xmlns="http://schemas.openxmlformats.org/spreadsheetml/2006/main" count="392" uniqueCount="259">
  <si>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</si>
  <si>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</si>
  <si>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</si>
  <si>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</si>
  <si>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</si>
  <si>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</si>
  <si>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</si>
  <si>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</si>
  <si>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</si>
  <si>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</si>
  <si>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</si>
  <si>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</si>
  <si>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</si>
  <si>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</si>
  <si>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</si>
  <si>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</si>
  <si>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</si>
  <si>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</si>
  <si>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</si>
  <si>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</si>
  <si>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</si>
  <si>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</si>
  <si>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</si>
  <si>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</si>
  <si>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</si>
  <si>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</si>
  <si>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</si>
  <si>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</si>
  <si>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</si>
  <si>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</si>
  <si>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</si>
  <si>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</si>
  <si>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</si>
  <si>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</si>
  <si>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</si>
  <si>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</si>
  <si>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</si>
  <si>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</si>
  <si>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</si>
  <si>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</si>
  <si>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</si>
  <si>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</si>
  <si>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</si>
  <si>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</si>
  <si>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</si>
  <si>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</si>
  <si>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</si>
  <si>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</si>
  <si>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</si>
  <si>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</si>
  <si>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</si>
  <si>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</si>
  <si>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</si>
  <si>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</si>
  <si>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</si>
  <si>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</si>
  <si>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</si>
  <si>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</si>
  <si>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</si>
  <si>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</si>
  <si>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</si>
  <si>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</si>
  <si>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</si>
  <si>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</si>
  <si>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</si>
  <si>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</si>
  <si>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</si>
  <si>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</si>
  <si>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</si>
  <si>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</si>
  <si>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</si>
  <si>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</si>
  <si>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</si>
  <si>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</si>
  <si>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</si>
  <si>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</si>
  <si>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</si>
  <si>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</si>
  <si>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</si>
  <si>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</si>
  <si>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</si>
  <si>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</si>
  <si>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</si>
  <si>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</si>
  <si>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</si>
  <si>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</si>
  <si>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</si>
  <si>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</si>
  <si>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</si>
  <si>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</si>
  <si>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</si>
  <si>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</si>
  <si>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</si>
  <si>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</si>
  <si>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</si>
  <si>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</si>
  <si>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</si>
  <si>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06178800</t>
  </si>
  <si>
    <t>ORBIEL</t>
  </si>
  <si>
    <t>LES MARTYS</t>
  </si>
  <si>
    <t>11221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</si>
  <si>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</si>
  <si>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</si>
  <si>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</si>
  <si>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</si>
  <si>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</si>
  <si>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</si>
  <si>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</si>
  <si>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</si>
  <si>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</si>
  <si>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</si>
  <si>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</si>
  <si>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</si>
  <si>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</si>
  <si>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</si>
  <si>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</si>
  <si>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</si>
  <si>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</si>
  <si>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</si>
  <si>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</si>
  <si>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</si>
  <si>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</si>
  <si>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</si>
  <si>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</si>
  <si>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</si>
  <si>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</si>
  <si>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</si>
  <si>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</si>
  <si>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</si>
  <si>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</si>
  <si>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</si>
  <si>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</si>
  <si>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</si>
  <si>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</si>
  <si>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</si>
  <si>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</si>
  <si>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</si>
  <si>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</si>
  <si>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</si>
  <si>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</si>
  <si>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</si>
  <si>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</si>
  <si>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</si>
  <si>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</si>
  <si>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</si>
  <si>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</si>
  <si>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</si>
  <si>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</si>
  <si>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</si>
  <si>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</si>
  <si>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</si>
  <si>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</si>
  <si>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</si>
  <si>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</si>
  <si>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</si>
  <si>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</si>
  <si>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</si>
  <si>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</si>
  <si>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</si>
  <si>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</si>
  <si>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</si>
  <si>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</si>
  <si>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</si>
  <si>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</si>
  <si>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</si>
  <si>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</si>
  <si>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</si>
  <si>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</si>
  <si>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</si>
  <si>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</si>
  <si>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</si>
  <si>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</si>
  <si>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</si>
  <si>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</si>
  <si>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</si>
  <si>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</si>
  <si>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</si>
  <si>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</si>
  <si>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</si>
  <si>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</si>
  <si>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</si>
  <si>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</si>
  <si>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</si>
  <si>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</si>
  <si>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</si>
  <si>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</si>
  <si>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</si>
  <si>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</si>
  <si>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</si>
  <si>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</si>
  <si>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</si>
  <si>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</si>
  <si>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</si>
  <si>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</si>
  <si>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</si>
  <si>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</si>
  <si>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</si>
  <si>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</si>
  <si>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</si>
  <si>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</si>
  <si>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</si>
  <si>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</si>
  <si>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</si>
  <si>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</si>
  <si>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</si>
  <si>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</si>
  <si>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</si>
  <si>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</si>
  <si>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Chloroperlidae</t>
  </si>
  <si>
    <t>Leuctra</t>
  </si>
  <si>
    <t>Leuctridae</t>
  </si>
  <si>
    <t>Nemoura</t>
  </si>
  <si>
    <t>Protonemura</t>
  </si>
  <si>
    <t>Nemouridae</t>
  </si>
  <si>
    <t>Perlodidae</t>
  </si>
  <si>
    <t>Micrasema</t>
  </si>
  <si>
    <t>Silo</t>
  </si>
  <si>
    <t>Goeridae</t>
  </si>
  <si>
    <t>Drusinae</t>
  </si>
  <si>
    <t>Limnephilinae</t>
  </si>
  <si>
    <t>Odontocerum</t>
  </si>
  <si>
    <t>Rhyacophila</t>
  </si>
  <si>
    <t>Baetis lato-sensu</t>
  </si>
  <si>
    <t>Centroptilum</t>
  </si>
  <si>
    <t>Baetidae</t>
  </si>
  <si>
    <t>Ephemerella ignita</t>
  </si>
  <si>
    <t>Ecdyonurus</t>
  </si>
  <si>
    <t>Heptageniidae</t>
  </si>
  <si>
    <t>Habrophlebia</t>
  </si>
  <si>
    <t>Leptophlebiidae</t>
  </si>
  <si>
    <t>Dupophilus</t>
  </si>
  <si>
    <t>Elmis</t>
  </si>
  <si>
    <t>Esolus</t>
  </si>
  <si>
    <t>Limnius</t>
  </si>
  <si>
    <t>Oulimnius</t>
  </si>
  <si>
    <t>Riolus</t>
  </si>
  <si>
    <t>Helodes</t>
  </si>
  <si>
    <t>Hydraena</t>
  </si>
  <si>
    <t>Atherix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</si>
  <si>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</si>
  <si>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</si>
  <si>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</si>
  <si>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</si>
  <si>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</si>
  <si>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</si>
  <si>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</si>
  <si>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Cordulegaster</t>
  </si>
  <si>
    <t>Sialis</t>
  </si>
  <si>
    <t>Gammarus</t>
  </si>
  <si>
    <t>Gammaridae</t>
  </si>
  <si>
    <t>Pisidium</t>
  </si>
  <si>
    <t>Ancylus</t>
  </si>
  <si>
    <t>TRICLADIDA</t>
  </si>
  <si>
    <t>Polycelis</t>
  </si>
  <si>
    <t>OLIGOCHETES</t>
  </si>
  <si>
    <t>Nematoda</t>
  </si>
  <si>
    <t>HYDRACARIENS</t>
  </si>
  <si>
    <t>OCCITANIE</t>
  </si>
  <si>
    <t>DREAL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</si>
</sst>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d/m/yy\ h:mm\ AM/PM"/>
    <numFmt numFmtId="170" formatCode="h:mm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617880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30_Donn&#233;es\31_DCE\RMC\2017\MPH_MTP\Descr_stations\06178800_macrophyt_descrsta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.labo-hydrobio\Documents\Desktop\campagne2017Feuille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</sheetNames>
    <sheetDataSet>
      <sheetData sheetId="2">
        <row r="2">
          <cell r="G2">
            <v>42934</v>
          </cell>
          <cell r="I2">
            <v>643738</v>
          </cell>
          <cell r="J2">
            <v>6260060</v>
          </cell>
        </row>
        <row r="4">
          <cell r="C4">
            <v>3</v>
          </cell>
          <cell r="D4">
            <v>60</v>
          </cell>
          <cell r="E4">
            <v>2.5</v>
          </cell>
          <cell r="I4">
            <v>643771</v>
          </cell>
          <cell r="J4">
            <v>6260059</v>
          </cell>
        </row>
        <row r="8">
          <cell r="E8">
            <v>18</v>
          </cell>
          <cell r="AO8" t="str">
            <v>dominant (D)</v>
          </cell>
          <cell r="BD8" t="str">
            <v>S2</v>
          </cell>
        </row>
        <row r="9">
          <cell r="E9">
            <v>1</v>
          </cell>
          <cell r="AO9" t="str">
            <v>marginal représentatif (M)</v>
          </cell>
          <cell r="BD9" t="str">
            <v>S3</v>
          </cell>
        </row>
        <row r="10">
          <cell r="E10">
            <v>4</v>
          </cell>
          <cell r="AO10" t="str">
            <v>marginal représentatif (M)</v>
          </cell>
          <cell r="BD10" t="str">
            <v>S30</v>
          </cell>
        </row>
        <row r="11">
          <cell r="E11">
            <v>10</v>
          </cell>
          <cell r="AO11" t="str">
            <v>dominant (D)</v>
          </cell>
          <cell r="BD11" t="str">
            <v>S9</v>
          </cell>
        </row>
        <row r="12">
          <cell r="E12">
            <v>15</v>
          </cell>
          <cell r="AO12" t="str">
            <v>dominant (D)</v>
          </cell>
          <cell r="BD12" t="str">
            <v>S1</v>
          </cell>
        </row>
        <row r="13">
          <cell r="E13">
            <v>1</v>
          </cell>
          <cell r="AO13" t="str">
            <v>marginal représentatif (M)</v>
          </cell>
          <cell r="BD13" t="str">
            <v>S28</v>
          </cell>
        </row>
        <row r="14">
          <cell r="E14">
            <v>4</v>
          </cell>
          <cell r="AO14" t="str">
            <v>marginal représentatif (M)</v>
          </cell>
          <cell r="BD14" t="str">
            <v>S24</v>
          </cell>
        </row>
        <row r="15">
          <cell r="AO15" t="str">
            <v/>
          </cell>
          <cell r="BD15" t="str">
            <v>S25</v>
          </cell>
        </row>
        <row r="16">
          <cell r="E16">
            <v>1</v>
          </cell>
          <cell r="AO16" t="str">
            <v>marginal représentatif (M)</v>
          </cell>
          <cell r="BD16" t="str">
            <v>S25</v>
          </cell>
        </row>
        <row r="17">
          <cell r="E17">
            <v>45</v>
          </cell>
          <cell r="AO17" t="str">
            <v>dominant (D)</v>
          </cell>
          <cell r="BD17" t="str">
            <v>S25</v>
          </cell>
        </row>
        <row r="18">
          <cell r="AO18" t="str">
            <v/>
          </cell>
          <cell r="BD18" t="str">
            <v>S25</v>
          </cell>
        </row>
        <row r="19">
          <cell r="E19">
            <v>1</v>
          </cell>
          <cell r="AO19" t="str">
            <v>marginal représentatif (M)</v>
          </cell>
          <cell r="BD19" t="str">
            <v>S1</v>
          </cell>
        </row>
        <row r="22">
          <cell r="BD22" t="str">
            <v>N3</v>
          </cell>
        </row>
        <row r="23">
          <cell r="BD23" t="str">
            <v>N1</v>
          </cell>
        </row>
        <row r="24">
          <cell r="BD24" t="str">
            <v>N3</v>
          </cell>
        </row>
        <row r="25">
          <cell r="BD25" t="str">
            <v>N3</v>
          </cell>
        </row>
        <row r="26">
          <cell r="BD26" t="str">
            <v>N5</v>
          </cell>
        </row>
        <row r="27">
          <cell r="BD27" t="str">
            <v>N3</v>
          </cell>
        </row>
        <row r="28">
          <cell r="BD28" t="str">
            <v>N3</v>
          </cell>
        </row>
        <row r="29">
          <cell r="BD29" t="str">
            <v>N1</v>
          </cell>
        </row>
        <row r="30">
          <cell r="BD30" t="str">
            <v>N3</v>
          </cell>
        </row>
        <row r="31">
          <cell r="BD31" t="str">
            <v>N1</v>
          </cell>
        </row>
        <row r="32">
          <cell r="BD32" t="str">
            <v>N3</v>
          </cell>
        </row>
        <row r="33">
          <cell r="BD33" t="str">
            <v>N3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MR_IRST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F85">
      <selection activeCell="O120" sqref="O12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5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0"/>
      <c r="B2" s="110"/>
      <c r="C2" s="11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8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8"/>
      <c r="H9" s="111" t="s">
        <v>56</v>
      </c>
      <c r="I9" s="11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194</v>
      </c>
      <c r="C10" s="11"/>
      <c r="D10" s="11"/>
      <c r="E10" s="20"/>
      <c r="F10" s="21"/>
      <c r="G10" s="108"/>
      <c r="H10" s="111"/>
      <c r="I10" s="111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195</v>
      </c>
      <c r="C11" s="11"/>
      <c r="D11" s="11"/>
      <c r="E11" s="20"/>
      <c r="F11" s="21"/>
      <c r="G11" s="108"/>
      <c r="H11" s="111"/>
      <c r="I11" s="111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8"/>
      <c r="H12" s="111"/>
      <c r="I12" s="111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1"/>
      <c r="I13" s="111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196</v>
      </c>
      <c r="C14" s="11"/>
      <c r="D14" s="11"/>
      <c r="E14" s="20"/>
      <c r="F14" s="16"/>
      <c r="G14" s="108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197</v>
      </c>
      <c r="C15" s="11"/>
      <c r="D15" s="11"/>
      <c r="E15" s="20"/>
      <c r="F15" s="21"/>
      <c r="G15" s="108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198</v>
      </c>
      <c r="C16" s="11"/>
      <c r="D16" s="11"/>
      <c r="E16" s="20"/>
      <c r="F16" s="21"/>
      <c r="G16" s="108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199</v>
      </c>
      <c r="C17" s="11"/>
      <c r="D17" s="11"/>
      <c r="E17" s="20"/>
      <c r="F17" s="21"/>
      <c r="G17" s="108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200</v>
      </c>
      <c r="C18" s="11"/>
      <c r="D18" s="11"/>
      <c r="E18" s="20"/>
      <c r="F18" s="21"/>
      <c r="G18" s="108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258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257</v>
      </c>
      <c r="B23" s="35" t="s">
        <v>97</v>
      </c>
      <c r="C23" s="34" t="s">
        <v>98</v>
      </c>
      <c r="D23" s="34" t="s">
        <v>99</v>
      </c>
      <c r="E23" s="34" t="s">
        <v>99</v>
      </c>
      <c r="F23" s="35" t="s">
        <v>100</v>
      </c>
      <c r="G23" s="34">
        <v>597498</v>
      </c>
      <c r="H23" s="34">
        <v>1826138</v>
      </c>
      <c r="I23" s="34">
        <v>792</v>
      </c>
      <c r="J23" s="34" t="s">
        <v>26</v>
      </c>
      <c r="K23" s="36"/>
      <c r="L23" s="36"/>
      <c r="M23" s="36"/>
      <c r="N23" s="36"/>
      <c r="O23" s="36">
        <f>'[1]INVtabEch'!C4</f>
        <v>3</v>
      </c>
      <c r="P23" s="36">
        <f>'[1]INVtabEch'!D4</f>
        <v>60</v>
      </c>
      <c r="R23" s="17" t="s">
        <v>101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f>'[1]INVtabEch'!I2</f>
        <v>643738</v>
      </c>
      <c r="L24" s="41">
        <f>'[1]INVtabEch'!J2</f>
        <v>6260060</v>
      </c>
      <c r="M24" s="41">
        <f>'[1]INVtabEch'!I4</f>
        <v>643771</v>
      </c>
      <c r="N24" s="41">
        <f>'[1]INVtabEch'!J4</f>
        <v>6260059</v>
      </c>
      <c r="R24" s="17" t="s">
        <v>102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5" t="s">
        <v>103</v>
      </c>
      <c r="B25" s="105"/>
      <c r="C25" s="105"/>
      <c r="D25" s="1"/>
      <c r="E25" s="1"/>
      <c r="F25" s="39"/>
      <c r="R25" s="42" t="s">
        <v>104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105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106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107</v>
      </c>
      <c r="C28" s="14"/>
      <c r="D28" s="14"/>
      <c r="E28" s="46"/>
      <c r="H28" s="33"/>
      <c r="I28" s="33"/>
      <c r="R28" s="47" t="s">
        <v>108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109</v>
      </c>
      <c r="B30" s="11" t="s">
        <v>110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111</v>
      </c>
      <c r="B31" s="11" t="s">
        <v>201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112</v>
      </c>
      <c r="B32" s="10" t="s">
        <v>202</v>
      </c>
      <c r="C32" s="11"/>
      <c r="D32" s="11"/>
      <c r="E32" s="51"/>
      <c r="G32" s="105" t="s">
        <v>113</v>
      </c>
      <c r="H32" s="105"/>
      <c r="I32" s="105"/>
      <c r="J32" s="105"/>
      <c r="V32" s="43"/>
      <c r="W32" s="43"/>
    </row>
    <row r="33" spans="1:21" ht="12.75">
      <c r="A33" s="22" t="s">
        <v>114</v>
      </c>
      <c r="B33" s="54" t="s">
        <v>203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115</v>
      </c>
      <c r="I35" s="57" t="s">
        <v>204</v>
      </c>
      <c r="J35" s="58"/>
      <c r="U35" s="44"/>
    </row>
    <row r="36" spans="6:21" ht="12.75">
      <c r="F36" s="43"/>
      <c r="G36" s="43"/>
      <c r="H36" s="56" t="s">
        <v>116</v>
      </c>
      <c r="I36" s="57" t="s">
        <v>117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118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109</v>
      </c>
      <c r="D38" s="32" t="s">
        <v>111</v>
      </c>
      <c r="E38" s="32" t="s">
        <v>112</v>
      </c>
      <c r="F38" s="32" t="s">
        <v>119</v>
      </c>
      <c r="G38" s="32" t="s">
        <v>120</v>
      </c>
      <c r="H38" s="65" t="s">
        <v>115</v>
      </c>
      <c r="I38" s="65" t="s">
        <v>116</v>
      </c>
      <c r="R38" s="61"/>
      <c r="S38" s="61"/>
      <c r="T38" s="44"/>
      <c r="U38" s="44"/>
    </row>
    <row r="39" spans="1:21" ht="14.25">
      <c r="A39" s="66" t="s">
        <v>97</v>
      </c>
      <c r="B39" s="66" t="s">
        <v>98</v>
      </c>
      <c r="C39" s="67" t="s">
        <v>99</v>
      </c>
      <c r="D39" s="68">
        <f>'[1]INVtabEch'!G2</f>
        <v>42934</v>
      </c>
      <c r="E39" s="69">
        <f>'[1]INVtabEch'!E4</f>
        <v>2.5</v>
      </c>
      <c r="F39" s="70" t="s">
        <v>121</v>
      </c>
      <c r="G39" s="71" t="s">
        <v>11</v>
      </c>
      <c r="H39" s="72">
        <f>'[1]INVtabEch'!E8</f>
        <v>18</v>
      </c>
      <c r="I39" s="72" t="str">
        <f>'[1]INVtabEch'!AO8</f>
        <v>dominant (D)</v>
      </c>
      <c r="R39" s="61"/>
      <c r="S39" s="61"/>
      <c r="T39" s="44"/>
      <c r="U39" s="44"/>
    </row>
    <row r="40" spans="1:21" ht="14.25">
      <c r="A40" s="32" t="s">
        <v>205</v>
      </c>
      <c r="B40" s="73"/>
      <c r="C40" s="73"/>
      <c r="D40" s="74"/>
      <c r="E40" s="73"/>
      <c r="F40" s="70" t="s">
        <v>122</v>
      </c>
      <c r="G40" s="71" t="s">
        <v>19</v>
      </c>
      <c r="H40" s="72">
        <f>'[1]INVtabEch'!E9</f>
        <v>1</v>
      </c>
      <c r="I40" s="72" t="str">
        <f>'[1]INVtabEch'!AO9</f>
        <v>marginal représentatif (M)</v>
      </c>
      <c r="R40" s="61"/>
      <c r="S40" s="61"/>
      <c r="T40" s="44"/>
      <c r="U40" s="44"/>
    </row>
    <row r="41" spans="1:21" ht="14.25">
      <c r="A41" s="109"/>
      <c r="B41" s="109"/>
      <c r="C41" s="109"/>
      <c r="D41" s="109"/>
      <c r="E41" s="109"/>
      <c r="F41" s="70" t="s">
        <v>123</v>
      </c>
      <c r="G41" s="71" t="s">
        <v>28</v>
      </c>
      <c r="H41" s="72">
        <f>'[1]INVtabEch'!E10</f>
        <v>4</v>
      </c>
      <c r="I41" s="72" t="str">
        <f>'[1]INVtabEch'!AO10</f>
        <v>marginal représentatif (M)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124</v>
      </c>
      <c r="G42" s="71" t="s">
        <v>36</v>
      </c>
      <c r="H42" s="72">
        <f>'[1]INVtabEch'!E11</f>
        <v>10</v>
      </c>
      <c r="I42" s="72" t="str">
        <f>'[1]INVtabEch'!AO11</f>
        <v>dominant (D)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125</v>
      </c>
      <c r="G43" s="71" t="s">
        <v>43</v>
      </c>
      <c r="H43" s="72">
        <f>'[1]INVtabEch'!E12</f>
        <v>15</v>
      </c>
      <c r="I43" s="72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126</v>
      </c>
      <c r="G44" s="71" t="s">
        <v>48</v>
      </c>
      <c r="H44" s="72">
        <f>'[1]INVtabEch'!E13</f>
        <v>1</v>
      </c>
      <c r="I44" s="72" t="str">
        <f>'[1]INVtabEch'!AO13</f>
        <v>marginal représentatif (M)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127</v>
      </c>
      <c r="G45" s="71" t="s">
        <v>53</v>
      </c>
      <c r="H45" s="72">
        <f>'[1]INVtabEch'!E14</f>
        <v>4</v>
      </c>
      <c r="I45" s="72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128</v>
      </c>
      <c r="G46" s="71" t="s">
        <v>58</v>
      </c>
      <c r="H46" s="72">
        <f>'[1]INVtabEch'!E15</f>
        <v>0</v>
      </c>
      <c r="I46" s="72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129</v>
      </c>
      <c r="G47" s="71" t="s">
        <v>61</v>
      </c>
      <c r="H47" s="72">
        <f>'[1]INVtabEch'!E16</f>
        <v>1</v>
      </c>
      <c r="I47" s="72" t="str">
        <f>'[1]INVtabEch'!AO16</f>
        <v>marginal représentatif (M)</v>
      </c>
    </row>
    <row r="48" spans="1:19" s="2" customFormat="1" ht="14.25">
      <c r="A48" s="73"/>
      <c r="B48" s="73"/>
      <c r="C48" s="73"/>
      <c r="D48" s="74"/>
      <c r="E48" s="73"/>
      <c r="F48" s="70" t="s">
        <v>130</v>
      </c>
      <c r="G48" s="71" t="s">
        <v>64</v>
      </c>
      <c r="H48" s="72">
        <f>'[1]INVtabEch'!E17</f>
        <v>45</v>
      </c>
      <c r="I48" s="72" t="str">
        <f>'[1]INVtabEch'!AO17</f>
        <v>dominant (D)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131</v>
      </c>
      <c r="G49" s="71" t="s">
        <v>68</v>
      </c>
      <c r="H49" s="72">
        <f>'[1]INVtabEch'!E18</f>
        <v>0</v>
      </c>
      <c r="I49" s="72">
        <f>'[1]INVtabEch'!AO18</f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132</v>
      </c>
      <c r="G50" s="71" t="s">
        <v>72</v>
      </c>
      <c r="H50" s="72">
        <f>'[1]INVtabEch'!E19</f>
        <v>1</v>
      </c>
      <c r="I50" s="72" t="str">
        <f>'[1]INVtabEch'!AO19</f>
        <v>marginal représentatif (M)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133</v>
      </c>
      <c r="G51" s="75"/>
      <c r="H51" s="76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5" t="s">
        <v>134</v>
      </c>
      <c r="B52" s="105"/>
      <c r="C52" s="105"/>
      <c r="D52" s="105"/>
      <c r="E52" s="105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119</v>
      </c>
      <c r="B55" s="14" t="s">
        <v>206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135</v>
      </c>
      <c r="B56" s="11" t="s">
        <v>206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136</v>
      </c>
      <c r="B57" s="11" t="s">
        <v>207</v>
      </c>
      <c r="C57" s="11"/>
      <c r="D57" s="11"/>
      <c r="E57" s="11"/>
      <c r="F57" s="51"/>
      <c r="G57" s="8"/>
      <c r="H57" s="82" t="s">
        <v>137</v>
      </c>
      <c r="I57" s="82" t="s">
        <v>120</v>
      </c>
      <c r="J57" s="82" t="s">
        <v>138</v>
      </c>
      <c r="T57" s="61"/>
      <c r="U57" s="61"/>
    </row>
    <row r="58" spans="1:21" ht="12.75">
      <c r="A58" s="19" t="s">
        <v>139</v>
      </c>
      <c r="B58" s="11" t="s">
        <v>140</v>
      </c>
      <c r="C58" s="11"/>
      <c r="D58" s="11"/>
      <c r="E58" s="11"/>
      <c r="F58" s="51"/>
      <c r="G58" s="8"/>
      <c r="H58" s="83" t="s">
        <v>141</v>
      </c>
      <c r="I58" s="83" t="s">
        <v>37</v>
      </c>
      <c r="J58" s="83" t="s">
        <v>142</v>
      </c>
      <c r="T58" s="61"/>
      <c r="U58" s="61"/>
    </row>
    <row r="59" spans="1:21" ht="12.75">
      <c r="A59" s="19" t="s">
        <v>143</v>
      </c>
      <c r="B59" s="11" t="s">
        <v>144</v>
      </c>
      <c r="C59" s="11"/>
      <c r="D59" s="11"/>
      <c r="E59" s="11"/>
      <c r="F59" s="51"/>
      <c r="G59" s="8"/>
      <c r="H59" s="84" t="s">
        <v>145</v>
      </c>
      <c r="I59" s="84" t="s">
        <v>12</v>
      </c>
      <c r="J59" s="84" t="s">
        <v>146</v>
      </c>
      <c r="T59" s="61"/>
      <c r="U59" s="61"/>
    </row>
    <row r="60" spans="1:21" ht="12.75">
      <c r="A60" s="19" t="s">
        <v>147</v>
      </c>
      <c r="B60" s="11" t="s">
        <v>148</v>
      </c>
      <c r="C60" s="11"/>
      <c r="D60" s="11"/>
      <c r="E60" s="11"/>
      <c r="F60" s="51"/>
      <c r="G60" s="8"/>
      <c r="H60" s="84" t="s">
        <v>149</v>
      </c>
      <c r="I60" s="84" t="s">
        <v>20</v>
      </c>
      <c r="J60" s="84" t="s">
        <v>150</v>
      </c>
      <c r="P60" s="33"/>
      <c r="Q60" s="33"/>
      <c r="R60" s="33"/>
      <c r="S60" s="33"/>
      <c r="T60" s="33"/>
      <c r="U60" s="33"/>
    </row>
    <row r="61" spans="1:21" ht="12.75">
      <c r="A61" s="19" t="s">
        <v>151</v>
      </c>
      <c r="B61" s="11" t="s">
        <v>152</v>
      </c>
      <c r="C61" s="11"/>
      <c r="D61" s="11"/>
      <c r="E61" s="11"/>
      <c r="F61" s="51"/>
      <c r="G61" s="85"/>
      <c r="H61" s="86" t="s">
        <v>153</v>
      </c>
      <c r="I61" s="86" t="s">
        <v>29</v>
      </c>
      <c r="J61" s="86" t="s">
        <v>154</v>
      </c>
      <c r="O61" s="33"/>
      <c r="T61" s="61"/>
      <c r="U61" s="61"/>
    </row>
    <row r="62" spans="1:21" ht="12.75">
      <c r="A62" s="22" t="s">
        <v>155</v>
      </c>
      <c r="B62" s="23" t="s">
        <v>156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118</v>
      </c>
      <c r="H64" s="64" t="s">
        <v>118</v>
      </c>
      <c r="I64" s="64" t="s">
        <v>118</v>
      </c>
      <c r="J64" s="64" t="s">
        <v>118</v>
      </c>
      <c r="K64" s="64" t="s">
        <v>118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111</v>
      </c>
      <c r="C65" s="89" t="s">
        <v>157</v>
      </c>
      <c r="D65" s="89" t="s">
        <v>119</v>
      </c>
      <c r="E65" s="89" t="s">
        <v>135</v>
      </c>
      <c r="F65" s="89" t="s">
        <v>136</v>
      </c>
      <c r="G65" s="89" t="s">
        <v>139</v>
      </c>
      <c r="H65" s="89" t="s">
        <v>158</v>
      </c>
      <c r="I65" s="89" t="s">
        <v>147</v>
      </c>
      <c r="J65" s="89" t="s">
        <v>151</v>
      </c>
      <c r="K65" s="89" t="s">
        <v>155</v>
      </c>
      <c r="T65" s="61"/>
      <c r="U65" s="61"/>
    </row>
    <row r="66" spans="1:21" ht="14.25">
      <c r="A66" s="90" t="s">
        <v>97</v>
      </c>
      <c r="B66" s="91">
        <v>42188</v>
      </c>
      <c r="C66" s="92" t="s">
        <v>159</v>
      </c>
      <c r="D66" s="93" t="str">
        <f>'[1]INVtabEch'!BD8</f>
        <v>S2</v>
      </c>
      <c r="E66" s="93" t="str">
        <f>'[1]INVtabEch'!BD22</f>
        <v>N3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97</v>
      </c>
      <c r="B67" s="96">
        <v>42188</v>
      </c>
      <c r="C67" s="92" t="s">
        <v>160</v>
      </c>
      <c r="D67" s="93" t="str">
        <f>'[1]INVtabEch'!BD9</f>
        <v>S3</v>
      </c>
      <c r="E67" s="93" t="str">
        <f>'[1]INVtabEch'!BD23</f>
        <v>N1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97</v>
      </c>
      <c r="B68" s="96">
        <v>42188</v>
      </c>
      <c r="C68" s="92" t="s">
        <v>161</v>
      </c>
      <c r="D68" s="93" t="str">
        <f>'[1]INVtabEch'!BD10</f>
        <v>S30</v>
      </c>
      <c r="E68" s="93" t="str">
        <f>'[1]INVtabEch'!BD24</f>
        <v>N3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97</v>
      </c>
      <c r="B69" s="96">
        <v>42188</v>
      </c>
      <c r="C69" s="92" t="s">
        <v>162</v>
      </c>
      <c r="D69" s="93" t="str">
        <f>'[1]INVtabEch'!BD11</f>
        <v>S9</v>
      </c>
      <c r="E69" s="93" t="str">
        <f>'[1]INVtabEch'!BD25</f>
        <v>N3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97</v>
      </c>
      <c r="B70" s="96">
        <v>42188</v>
      </c>
      <c r="C70" s="92" t="s">
        <v>163</v>
      </c>
      <c r="D70" s="93" t="str">
        <f>'[1]INVtabEch'!BD12</f>
        <v>S1</v>
      </c>
      <c r="E70" s="93" t="str">
        <f>'[1]INVtabEch'!BD26</f>
        <v>N5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97</v>
      </c>
      <c r="B71" s="96">
        <v>42188</v>
      </c>
      <c r="C71" s="92" t="s">
        <v>164</v>
      </c>
      <c r="D71" s="93" t="str">
        <f>'[1]INVtabEch'!BD13</f>
        <v>S28</v>
      </c>
      <c r="E71" s="93" t="str">
        <f>'[1]INVtabEch'!BD27</f>
        <v>N3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97</v>
      </c>
      <c r="B72" s="96">
        <v>42188</v>
      </c>
      <c r="C72" s="92" t="s">
        <v>165</v>
      </c>
      <c r="D72" s="93" t="str">
        <f>'[1]INVtabEch'!BD14</f>
        <v>S24</v>
      </c>
      <c r="E72" s="93" t="str">
        <f>'[1]INVtabEch'!BD28</f>
        <v>N3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97</v>
      </c>
      <c r="B73" s="96">
        <v>42188</v>
      </c>
      <c r="C73" s="92" t="s">
        <v>166</v>
      </c>
      <c r="D73" s="93" t="str">
        <f>'[1]INVtabEch'!BD15</f>
        <v>S25</v>
      </c>
      <c r="E73" s="93" t="str">
        <f>'[1]INVtabEch'!BD29</f>
        <v>N1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97</v>
      </c>
      <c r="B74" s="96">
        <v>42188</v>
      </c>
      <c r="C74" s="92" t="s">
        <v>167</v>
      </c>
      <c r="D74" s="93" t="str">
        <f>'[1]INVtabEch'!BD16</f>
        <v>S25</v>
      </c>
      <c r="E74" s="93" t="str">
        <f>'[1]INVtabEch'!BD30</f>
        <v>N3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97</v>
      </c>
      <c r="B75" s="96">
        <v>42188</v>
      </c>
      <c r="C75" s="92" t="s">
        <v>168</v>
      </c>
      <c r="D75" s="93" t="str">
        <f>'[1]INVtabEch'!BD17</f>
        <v>S25</v>
      </c>
      <c r="E75" s="93" t="str">
        <f>'[1]INVtabEch'!BD31</f>
        <v>N1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97</v>
      </c>
      <c r="B76" s="96">
        <v>42188</v>
      </c>
      <c r="C76" s="92" t="s">
        <v>169</v>
      </c>
      <c r="D76" s="93" t="str">
        <f>'[1]INVtabEch'!BD18</f>
        <v>S25</v>
      </c>
      <c r="E76" s="93" t="str">
        <f>'[1]INVtabEch'!BD32</f>
        <v>N3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97</v>
      </c>
      <c r="B77" s="96">
        <v>42188</v>
      </c>
      <c r="C77" s="92" t="s">
        <v>170</v>
      </c>
      <c r="D77" s="93" t="str">
        <f>'[1]INVtabEch'!BD19</f>
        <v>S1</v>
      </c>
      <c r="E77" s="93" t="str">
        <f>'[1]INVtabEch'!BD33</f>
        <v>N3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5" t="s">
        <v>171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172</v>
      </c>
      <c r="B82" s="14" t="s">
        <v>173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174</v>
      </c>
      <c r="B83" s="10" t="s">
        <v>175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136</v>
      </c>
      <c r="B84" s="23" t="s">
        <v>176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118</v>
      </c>
      <c r="D86" s="30" t="s">
        <v>88</v>
      </c>
      <c r="E86" s="106" t="s">
        <v>177</v>
      </c>
      <c r="F86" s="106"/>
      <c r="G86" s="106"/>
      <c r="H86" s="107" t="s">
        <v>178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2" t="s">
        <v>32</v>
      </c>
      <c r="B87" s="32" t="s">
        <v>111</v>
      </c>
      <c r="C87" s="32" t="s">
        <v>172</v>
      </c>
      <c r="D87" s="99" t="s">
        <v>174</v>
      </c>
      <c r="E87" s="32" t="s">
        <v>179</v>
      </c>
      <c r="F87" s="32" t="s">
        <v>180</v>
      </c>
      <c r="G87" s="32" t="s">
        <v>181</v>
      </c>
      <c r="H87" s="100" t="s">
        <v>182</v>
      </c>
      <c r="I87" s="32" t="s">
        <v>183</v>
      </c>
      <c r="J87" s="32" t="s">
        <v>184</v>
      </c>
      <c r="K87" s="32" t="s">
        <v>185</v>
      </c>
      <c r="L87" s="32" t="s">
        <v>186</v>
      </c>
      <c r="M87" s="32" t="s">
        <v>187</v>
      </c>
      <c r="N87" s="32" t="s">
        <v>188</v>
      </c>
      <c r="O87" s="32" t="s">
        <v>189</v>
      </c>
      <c r="P87" s="32" t="s">
        <v>190</v>
      </c>
      <c r="Q87" s="32" t="s">
        <v>191</v>
      </c>
      <c r="R87" s="32" t="s">
        <v>192</v>
      </c>
      <c r="S87" s="32" t="s">
        <v>193</v>
      </c>
      <c r="T87" s="61"/>
      <c r="U87" s="61"/>
    </row>
    <row r="88" spans="1:21" ht="14.25">
      <c r="A88" s="66" t="s">
        <v>97</v>
      </c>
      <c r="B88" s="101">
        <v>42188</v>
      </c>
      <c r="C88" s="104" t="s">
        <v>208</v>
      </c>
      <c r="D88" s="104">
        <v>169</v>
      </c>
      <c r="E88" s="104">
        <v>1</v>
      </c>
      <c r="F88" s="104">
        <v>1</v>
      </c>
      <c r="G88" s="104">
        <v>1</v>
      </c>
      <c r="H88" s="104"/>
      <c r="I88" s="104"/>
      <c r="J88" s="104"/>
      <c r="K88" s="104">
        <v>1</v>
      </c>
      <c r="L88" s="104"/>
      <c r="M88" s="104">
        <v>1</v>
      </c>
      <c r="N88" s="104"/>
      <c r="O88" s="104"/>
      <c r="P88" s="104"/>
      <c r="Q88" s="104">
        <v>1</v>
      </c>
      <c r="R88" s="104"/>
      <c r="S88" s="104"/>
      <c r="T88" s="61"/>
      <c r="U88" s="61"/>
    </row>
    <row r="89" spans="1:21" ht="14.25">
      <c r="A89" s="95" t="s">
        <v>97</v>
      </c>
      <c r="B89" s="96">
        <v>42188</v>
      </c>
      <c r="C89" s="104" t="s">
        <v>209</v>
      </c>
      <c r="D89" s="104">
        <v>69</v>
      </c>
      <c r="E89" s="104">
        <v>12</v>
      </c>
      <c r="F89" s="104">
        <v>30</v>
      </c>
      <c r="G89" s="104">
        <v>11</v>
      </c>
      <c r="H89" s="104"/>
      <c r="I89" s="104">
        <v>5</v>
      </c>
      <c r="J89" s="104">
        <v>4</v>
      </c>
      <c r="K89" s="104">
        <v>3</v>
      </c>
      <c r="L89" s="104">
        <v>19</v>
      </c>
      <c r="M89" s="104">
        <v>11</v>
      </c>
      <c r="N89" s="104"/>
      <c r="O89" s="104"/>
      <c r="P89" s="104"/>
      <c r="Q89" s="104">
        <v>10</v>
      </c>
      <c r="R89" s="104">
        <v>1</v>
      </c>
      <c r="S89" s="104"/>
      <c r="T89" s="61"/>
      <c r="U89" s="61"/>
    </row>
    <row r="90" spans="1:21" ht="14.25">
      <c r="A90" s="95" t="s">
        <v>97</v>
      </c>
      <c r="B90" s="96">
        <v>42188</v>
      </c>
      <c r="C90" s="104" t="s">
        <v>210</v>
      </c>
      <c r="D90" s="104">
        <v>66</v>
      </c>
      <c r="E90" s="104">
        <v>0</v>
      </c>
      <c r="F90" s="104">
        <v>1</v>
      </c>
      <c r="G90" s="104">
        <v>0</v>
      </c>
      <c r="H90" s="104"/>
      <c r="I90" s="104"/>
      <c r="J90" s="104"/>
      <c r="K90" s="104"/>
      <c r="L90" s="104">
        <v>1</v>
      </c>
      <c r="M90" s="104"/>
      <c r="N90" s="104"/>
      <c r="O90" s="104"/>
      <c r="P90" s="104"/>
      <c r="Q90" s="104"/>
      <c r="R90" s="104"/>
      <c r="S90" s="104"/>
      <c r="T90" s="61"/>
      <c r="U90" s="61"/>
    </row>
    <row r="91" spans="1:21" ht="14.25">
      <c r="A91" s="95" t="s">
        <v>97</v>
      </c>
      <c r="B91" s="96">
        <v>42188</v>
      </c>
      <c r="C91" s="104" t="s">
        <v>211</v>
      </c>
      <c r="D91" s="104">
        <v>26</v>
      </c>
      <c r="E91" s="104">
        <v>8</v>
      </c>
      <c r="F91" s="104">
        <v>10</v>
      </c>
      <c r="G91" s="104">
        <v>0</v>
      </c>
      <c r="H91" s="104"/>
      <c r="I91" s="104">
        <v>5</v>
      </c>
      <c r="J91" s="104">
        <v>3</v>
      </c>
      <c r="K91" s="104"/>
      <c r="L91" s="104">
        <v>1</v>
      </c>
      <c r="M91" s="104">
        <v>8</v>
      </c>
      <c r="N91" s="104"/>
      <c r="O91" s="104">
        <v>1</v>
      </c>
      <c r="P91" s="104"/>
      <c r="Q91" s="104"/>
      <c r="R91" s="104"/>
      <c r="S91" s="104"/>
      <c r="T91" s="61"/>
      <c r="U91" s="61"/>
    </row>
    <row r="92" spans="1:21" ht="14.25">
      <c r="A92" s="95" t="s">
        <v>97</v>
      </c>
      <c r="B92" s="96">
        <v>42188</v>
      </c>
      <c r="C92" s="104" t="s">
        <v>212</v>
      </c>
      <c r="D92" s="104">
        <v>46</v>
      </c>
      <c r="E92" s="104">
        <v>4</v>
      </c>
      <c r="F92" s="104">
        <v>7</v>
      </c>
      <c r="G92" s="104">
        <v>12</v>
      </c>
      <c r="H92" s="104">
        <v>3</v>
      </c>
      <c r="I92" s="104">
        <v>1</v>
      </c>
      <c r="J92" s="104"/>
      <c r="K92" s="104"/>
      <c r="L92" s="104">
        <v>3</v>
      </c>
      <c r="M92" s="104">
        <v>1</v>
      </c>
      <c r="N92" s="104">
        <v>3</v>
      </c>
      <c r="O92" s="104"/>
      <c r="P92" s="104"/>
      <c r="Q92" s="104"/>
      <c r="R92" s="104"/>
      <c r="S92" s="104">
        <v>12</v>
      </c>
      <c r="T92" s="61"/>
      <c r="U92" s="61"/>
    </row>
    <row r="93" spans="1:21" ht="14.25">
      <c r="A93" s="95" t="s">
        <v>97</v>
      </c>
      <c r="B93" s="96">
        <v>42188</v>
      </c>
      <c r="C93" s="104" t="s">
        <v>213</v>
      </c>
      <c r="D93" s="104">
        <v>20</v>
      </c>
      <c r="E93" s="104">
        <v>2</v>
      </c>
      <c r="F93" s="104">
        <v>0</v>
      </c>
      <c r="G93" s="104">
        <v>2</v>
      </c>
      <c r="H93" s="104"/>
      <c r="I93" s="104">
        <v>2</v>
      </c>
      <c r="J93" s="104"/>
      <c r="K93" s="104"/>
      <c r="L93" s="104"/>
      <c r="M93" s="104"/>
      <c r="N93" s="104"/>
      <c r="O93" s="104"/>
      <c r="P93" s="104"/>
      <c r="Q93" s="104">
        <v>2</v>
      </c>
      <c r="R93" s="104"/>
      <c r="S93" s="104"/>
      <c r="T93" s="61"/>
      <c r="U93" s="61"/>
    </row>
    <row r="94" spans="1:21" ht="14.25">
      <c r="A94" s="95" t="s">
        <v>97</v>
      </c>
      <c r="B94" s="96">
        <v>42188</v>
      </c>
      <c r="C94" s="104" t="s">
        <v>214</v>
      </c>
      <c r="D94" s="104">
        <v>127</v>
      </c>
      <c r="E94" s="104">
        <v>1</v>
      </c>
      <c r="F94" s="104">
        <v>4</v>
      </c>
      <c r="G94" s="104">
        <v>1</v>
      </c>
      <c r="H94" s="104">
        <v>1</v>
      </c>
      <c r="I94" s="104"/>
      <c r="J94" s="104"/>
      <c r="K94" s="104"/>
      <c r="L94" s="104">
        <v>1</v>
      </c>
      <c r="M94" s="104">
        <v>3</v>
      </c>
      <c r="N94" s="104"/>
      <c r="O94" s="104"/>
      <c r="P94" s="104"/>
      <c r="Q94" s="104">
        <v>1</v>
      </c>
      <c r="R94" s="104"/>
      <c r="S94" s="104"/>
      <c r="T94" s="61"/>
      <c r="U94" s="61"/>
    </row>
    <row r="95" spans="1:21" ht="14.25">
      <c r="A95" s="95" t="s">
        <v>97</v>
      </c>
      <c r="B95" s="96">
        <v>42188</v>
      </c>
      <c r="C95" s="104" t="s">
        <v>215</v>
      </c>
      <c r="D95" s="104">
        <v>268</v>
      </c>
      <c r="E95" s="104">
        <v>6</v>
      </c>
      <c r="F95" s="104">
        <v>8</v>
      </c>
      <c r="G95" s="104">
        <v>18</v>
      </c>
      <c r="H95" s="104">
        <v>5</v>
      </c>
      <c r="I95" s="104"/>
      <c r="J95" s="104"/>
      <c r="K95" s="104">
        <v>1</v>
      </c>
      <c r="L95" s="104">
        <v>4</v>
      </c>
      <c r="M95" s="104">
        <v>1</v>
      </c>
      <c r="N95" s="104">
        <v>3</v>
      </c>
      <c r="O95" s="104"/>
      <c r="P95" s="104"/>
      <c r="Q95" s="104"/>
      <c r="R95" s="104"/>
      <c r="S95" s="104">
        <v>18</v>
      </c>
      <c r="T95" s="61"/>
      <c r="U95" s="61"/>
    </row>
    <row r="96" spans="1:21" ht="14.25">
      <c r="A96" s="95" t="s">
        <v>97</v>
      </c>
      <c r="B96" s="96">
        <v>42188</v>
      </c>
      <c r="C96" s="104" t="s">
        <v>216</v>
      </c>
      <c r="D96" s="104">
        <v>292</v>
      </c>
      <c r="E96" s="104">
        <v>12</v>
      </c>
      <c r="F96" s="104">
        <v>0</v>
      </c>
      <c r="G96" s="104">
        <v>0</v>
      </c>
      <c r="H96" s="104"/>
      <c r="I96" s="104"/>
      <c r="J96" s="104"/>
      <c r="K96" s="104">
        <v>12</v>
      </c>
      <c r="L96" s="104"/>
      <c r="M96" s="104"/>
      <c r="N96" s="104"/>
      <c r="O96" s="104"/>
      <c r="P96" s="104"/>
      <c r="Q96" s="104"/>
      <c r="R96" s="104"/>
      <c r="S96" s="104"/>
      <c r="T96" s="61"/>
      <c r="U96" s="61"/>
    </row>
    <row r="97" spans="1:21" ht="14.25">
      <c r="A97" s="95" t="s">
        <v>97</v>
      </c>
      <c r="B97" s="96">
        <v>42188</v>
      </c>
      <c r="C97" s="104" t="s">
        <v>217</v>
      </c>
      <c r="D97" s="104">
        <v>286</v>
      </c>
      <c r="E97" s="104">
        <v>5</v>
      </c>
      <c r="F97" s="104">
        <v>0</v>
      </c>
      <c r="G97" s="104">
        <v>4</v>
      </c>
      <c r="H97" s="104"/>
      <c r="I97" s="104"/>
      <c r="J97" s="104">
        <v>1</v>
      </c>
      <c r="K97" s="104">
        <v>4</v>
      </c>
      <c r="L97" s="104"/>
      <c r="M97" s="104"/>
      <c r="N97" s="104"/>
      <c r="O97" s="104"/>
      <c r="P97" s="104"/>
      <c r="Q97" s="104">
        <v>4</v>
      </c>
      <c r="R97" s="104"/>
      <c r="S97" s="104"/>
      <c r="T97" s="61"/>
      <c r="U97" s="61"/>
    </row>
    <row r="98" spans="1:21" ht="14.25">
      <c r="A98" s="95" t="s">
        <v>97</v>
      </c>
      <c r="B98" s="96">
        <v>42188</v>
      </c>
      <c r="C98" s="104" t="s">
        <v>218</v>
      </c>
      <c r="D98" s="104">
        <v>3120</v>
      </c>
      <c r="E98" s="104">
        <v>0</v>
      </c>
      <c r="F98" s="104">
        <v>1</v>
      </c>
      <c r="G98" s="104">
        <v>0</v>
      </c>
      <c r="H98" s="104"/>
      <c r="I98" s="104"/>
      <c r="J98" s="104"/>
      <c r="K98" s="104"/>
      <c r="L98" s="104"/>
      <c r="M98" s="104"/>
      <c r="N98" s="104">
        <v>1</v>
      </c>
      <c r="O98" s="104"/>
      <c r="P98" s="104"/>
      <c r="Q98" s="104"/>
      <c r="R98" s="104"/>
      <c r="S98" s="104"/>
      <c r="T98" s="61"/>
      <c r="U98" s="61"/>
    </row>
    <row r="99" spans="1:21" ht="14.25">
      <c r="A99" s="95" t="s">
        <v>97</v>
      </c>
      <c r="B99" s="96">
        <v>42188</v>
      </c>
      <c r="C99" s="104" t="s">
        <v>219</v>
      </c>
      <c r="D99" s="104">
        <v>3163</v>
      </c>
      <c r="E99" s="104">
        <v>52</v>
      </c>
      <c r="F99" s="104">
        <v>77</v>
      </c>
      <c r="G99" s="104">
        <v>16</v>
      </c>
      <c r="H99" s="104">
        <v>1</v>
      </c>
      <c r="I99" s="104">
        <v>36</v>
      </c>
      <c r="J99" s="104">
        <v>15</v>
      </c>
      <c r="K99" s="104"/>
      <c r="L99" s="104">
        <v>11</v>
      </c>
      <c r="M99" s="104">
        <v>58</v>
      </c>
      <c r="N99" s="104">
        <v>8</v>
      </c>
      <c r="O99" s="104"/>
      <c r="P99" s="104"/>
      <c r="Q99" s="104">
        <v>2</v>
      </c>
      <c r="R99" s="104"/>
      <c r="S99" s="104">
        <v>14</v>
      </c>
      <c r="T99" s="61"/>
      <c r="U99" s="61"/>
    </row>
    <row r="100" spans="1:21" ht="14.25">
      <c r="A100" s="95" t="s">
        <v>97</v>
      </c>
      <c r="B100" s="96">
        <v>42188</v>
      </c>
      <c r="C100" s="104" t="s">
        <v>220</v>
      </c>
      <c r="D100" s="104">
        <v>339</v>
      </c>
      <c r="E100" s="104">
        <v>9</v>
      </c>
      <c r="F100" s="104">
        <v>4</v>
      </c>
      <c r="G100" s="104">
        <v>10</v>
      </c>
      <c r="H100" s="104"/>
      <c r="I100" s="104">
        <v>7</v>
      </c>
      <c r="J100" s="104">
        <v>2</v>
      </c>
      <c r="K100" s="104"/>
      <c r="L100" s="104">
        <v>1</v>
      </c>
      <c r="M100" s="104">
        <v>1</v>
      </c>
      <c r="N100" s="104"/>
      <c r="O100" s="104">
        <v>2</v>
      </c>
      <c r="P100" s="104">
        <v>2</v>
      </c>
      <c r="Q100" s="104">
        <v>3</v>
      </c>
      <c r="R100" s="104">
        <v>2</v>
      </c>
      <c r="S100" s="104">
        <v>3</v>
      </c>
      <c r="T100" s="61"/>
      <c r="U100" s="61"/>
    </row>
    <row r="101" spans="1:21" ht="14.25">
      <c r="A101" s="95" t="s">
        <v>97</v>
      </c>
      <c r="B101" s="96">
        <v>42188</v>
      </c>
      <c r="C101" s="104" t="s">
        <v>221</v>
      </c>
      <c r="D101" s="104">
        <v>183</v>
      </c>
      <c r="E101" s="104">
        <v>3</v>
      </c>
      <c r="F101" s="104">
        <v>8</v>
      </c>
      <c r="G101" s="104">
        <v>5</v>
      </c>
      <c r="H101" s="104">
        <v>2</v>
      </c>
      <c r="I101" s="104">
        <v>1</v>
      </c>
      <c r="J101" s="104"/>
      <c r="K101" s="104"/>
      <c r="L101" s="104">
        <v>1</v>
      </c>
      <c r="M101" s="104">
        <v>4</v>
      </c>
      <c r="N101" s="104">
        <v>3</v>
      </c>
      <c r="O101" s="104"/>
      <c r="P101" s="104"/>
      <c r="Q101" s="104"/>
      <c r="R101" s="104"/>
      <c r="S101" s="104">
        <v>5</v>
      </c>
      <c r="T101" s="61"/>
      <c r="U101" s="61"/>
    </row>
    <row r="102" spans="1:21" ht="14.25">
      <c r="A102" s="95" t="s">
        <v>97</v>
      </c>
      <c r="B102" s="96">
        <v>42188</v>
      </c>
      <c r="C102" s="104" t="s">
        <v>222</v>
      </c>
      <c r="D102" s="104">
        <v>9794</v>
      </c>
      <c r="E102" s="104">
        <v>36</v>
      </c>
      <c r="F102" s="104">
        <v>29</v>
      </c>
      <c r="G102" s="104">
        <v>20</v>
      </c>
      <c r="H102" s="104">
        <v>33</v>
      </c>
      <c r="I102" s="104"/>
      <c r="J102" s="104"/>
      <c r="K102" s="104">
        <v>3</v>
      </c>
      <c r="L102" s="104">
        <v>4</v>
      </c>
      <c r="M102" s="104">
        <v>15</v>
      </c>
      <c r="N102" s="104">
        <v>10</v>
      </c>
      <c r="O102" s="104"/>
      <c r="P102" s="104"/>
      <c r="Q102" s="104"/>
      <c r="R102" s="104"/>
      <c r="S102" s="104">
        <v>20</v>
      </c>
      <c r="T102" s="61"/>
      <c r="U102" s="61"/>
    </row>
    <row r="103" spans="1:21" ht="14.25">
      <c r="A103" s="95" t="s">
        <v>97</v>
      </c>
      <c r="B103" s="96">
        <v>42188</v>
      </c>
      <c r="C103" s="104" t="s">
        <v>223</v>
      </c>
      <c r="D103" s="104">
        <v>383</v>
      </c>
      <c r="E103" s="104">
        <v>1</v>
      </c>
      <c r="F103" s="104">
        <v>1</v>
      </c>
      <c r="G103" s="104">
        <v>0</v>
      </c>
      <c r="H103" s="104"/>
      <c r="I103" s="104"/>
      <c r="J103" s="104">
        <v>1</v>
      </c>
      <c r="K103" s="104"/>
      <c r="L103" s="104">
        <v>1</v>
      </c>
      <c r="M103" s="104"/>
      <c r="N103" s="104"/>
      <c r="O103" s="104"/>
      <c r="P103" s="104"/>
      <c r="Q103" s="104"/>
      <c r="R103" s="104"/>
      <c r="S103" s="104"/>
      <c r="T103" s="61"/>
      <c r="U103" s="61"/>
    </row>
    <row r="104" spans="1:21" ht="14.25">
      <c r="A104" s="95" t="s">
        <v>97</v>
      </c>
      <c r="B104" s="96">
        <v>42188</v>
      </c>
      <c r="C104" s="104" t="s">
        <v>224</v>
      </c>
      <c r="D104" s="104">
        <v>363</v>
      </c>
      <c r="E104" s="104">
        <v>20</v>
      </c>
      <c r="F104" s="104">
        <v>0</v>
      </c>
      <c r="G104" s="104">
        <v>0</v>
      </c>
      <c r="H104" s="104"/>
      <c r="I104" s="104"/>
      <c r="J104" s="104"/>
      <c r="K104" s="104">
        <v>20</v>
      </c>
      <c r="L104" s="104"/>
      <c r="M104" s="104"/>
      <c r="N104" s="104"/>
      <c r="O104" s="104"/>
      <c r="P104" s="104"/>
      <c r="Q104" s="104"/>
      <c r="R104" s="104"/>
      <c r="S104" s="104"/>
      <c r="T104" s="61"/>
      <c r="U104" s="61"/>
    </row>
    <row r="105" spans="1:21" ht="14.25">
      <c r="A105" s="95" t="str">
        <f aca="true" t="shared" si="0" ref="A105:B124">+A$88</f>
        <v>06178800</v>
      </c>
      <c r="B105" s="96">
        <f t="shared" si="0"/>
        <v>42188</v>
      </c>
      <c r="C105" s="104" t="s">
        <v>225</v>
      </c>
      <c r="D105" s="104">
        <v>451</v>
      </c>
      <c r="E105" s="104">
        <v>47</v>
      </c>
      <c r="F105" s="104">
        <v>67</v>
      </c>
      <c r="G105" s="104">
        <v>138</v>
      </c>
      <c r="H105" s="104">
        <v>26</v>
      </c>
      <c r="I105" s="104"/>
      <c r="J105" s="104">
        <v>4</v>
      </c>
      <c r="K105" s="104">
        <v>17</v>
      </c>
      <c r="L105" s="104">
        <v>31</v>
      </c>
      <c r="M105" s="104">
        <v>7</v>
      </c>
      <c r="N105" s="104">
        <v>29</v>
      </c>
      <c r="O105" s="104"/>
      <c r="P105" s="104"/>
      <c r="Q105" s="104">
        <v>2</v>
      </c>
      <c r="R105" s="104">
        <v>1</v>
      </c>
      <c r="S105" s="104">
        <v>135</v>
      </c>
      <c r="T105" s="61"/>
      <c r="U105" s="61"/>
    </row>
    <row r="106" spans="1:21" ht="14.25">
      <c r="A106" s="95" t="str">
        <f t="shared" si="0"/>
        <v>06178800</v>
      </c>
      <c r="B106" s="96">
        <f t="shared" si="0"/>
        <v>42188</v>
      </c>
      <c r="C106" s="104" t="s">
        <v>226</v>
      </c>
      <c r="D106" s="104">
        <v>421</v>
      </c>
      <c r="E106" s="104">
        <v>0</v>
      </c>
      <c r="F106" s="104">
        <v>6</v>
      </c>
      <c r="G106" s="104">
        <v>0</v>
      </c>
      <c r="H106" s="104"/>
      <c r="I106" s="104"/>
      <c r="J106" s="104"/>
      <c r="K106" s="104"/>
      <c r="L106" s="104"/>
      <c r="M106" s="104"/>
      <c r="N106" s="104">
        <v>6</v>
      </c>
      <c r="O106" s="104"/>
      <c r="P106" s="104"/>
      <c r="Q106" s="104"/>
      <c r="R106" s="104"/>
      <c r="S106" s="104"/>
      <c r="T106" s="61"/>
      <c r="U106" s="61"/>
    </row>
    <row r="107" spans="1:21" ht="14.25">
      <c r="A107" s="95" t="str">
        <f t="shared" si="0"/>
        <v>06178800</v>
      </c>
      <c r="B107" s="96">
        <f t="shared" si="0"/>
        <v>42188</v>
      </c>
      <c r="C107" s="104" t="s">
        <v>227</v>
      </c>
      <c r="D107" s="104">
        <v>399</v>
      </c>
      <c r="E107" s="104">
        <v>14</v>
      </c>
      <c r="F107" s="104">
        <v>5</v>
      </c>
      <c r="G107" s="104">
        <v>0</v>
      </c>
      <c r="H107" s="104">
        <v>1</v>
      </c>
      <c r="I107" s="104"/>
      <c r="J107" s="104">
        <v>3</v>
      </c>
      <c r="K107" s="104">
        <v>10</v>
      </c>
      <c r="L107" s="104"/>
      <c r="M107" s="104"/>
      <c r="N107" s="104">
        <v>5</v>
      </c>
      <c r="O107" s="104"/>
      <c r="P107" s="104"/>
      <c r="Q107" s="104"/>
      <c r="R107" s="104"/>
      <c r="S107" s="104"/>
      <c r="T107" s="61"/>
      <c r="U107" s="61"/>
    </row>
    <row r="108" spans="1:21" ht="14.25">
      <c r="A108" s="95" t="str">
        <f t="shared" si="0"/>
        <v>06178800</v>
      </c>
      <c r="B108" s="96">
        <f t="shared" si="0"/>
        <v>42188</v>
      </c>
      <c r="C108" s="104" t="s">
        <v>228</v>
      </c>
      <c r="D108" s="104">
        <v>491</v>
      </c>
      <c r="E108" s="104">
        <v>18</v>
      </c>
      <c r="F108" s="104">
        <v>5</v>
      </c>
      <c r="G108" s="104">
        <v>0</v>
      </c>
      <c r="H108" s="104"/>
      <c r="I108" s="104">
        <v>15</v>
      </c>
      <c r="J108" s="104">
        <v>3</v>
      </c>
      <c r="K108" s="104"/>
      <c r="L108" s="104">
        <v>2</v>
      </c>
      <c r="M108" s="104">
        <v>3</v>
      </c>
      <c r="N108" s="104"/>
      <c r="O108" s="104"/>
      <c r="P108" s="104"/>
      <c r="Q108" s="104"/>
      <c r="R108" s="104"/>
      <c r="S108" s="104"/>
      <c r="T108" s="61"/>
      <c r="U108" s="61"/>
    </row>
    <row r="109" spans="1:21" ht="14.25">
      <c r="A109" s="95" t="str">
        <f t="shared" si="0"/>
        <v>06178800</v>
      </c>
      <c r="B109" s="96">
        <f t="shared" si="0"/>
        <v>42188</v>
      </c>
      <c r="C109" s="104" t="s">
        <v>229</v>
      </c>
      <c r="D109" s="104">
        <v>473</v>
      </c>
      <c r="E109" s="104">
        <v>45</v>
      </c>
      <c r="F109" s="104">
        <v>16</v>
      </c>
      <c r="G109" s="104">
        <v>0</v>
      </c>
      <c r="H109" s="104"/>
      <c r="I109" s="104">
        <v>43</v>
      </c>
      <c r="J109" s="104">
        <v>2</v>
      </c>
      <c r="K109" s="104"/>
      <c r="L109" s="104">
        <v>7</v>
      </c>
      <c r="M109" s="104">
        <v>9</v>
      </c>
      <c r="N109" s="104"/>
      <c r="O109" s="104"/>
      <c r="P109" s="104"/>
      <c r="Q109" s="104"/>
      <c r="R109" s="104"/>
      <c r="S109" s="104"/>
      <c r="T109" s="61"/>
      <c r="U109" s="61"/>
    </row>
    <row r="110" spans="1:21" ht="14.25">
      <c r="A110" s="95" t="str">
        <f t="shared" si="0"/>
        <v>06178800</v>
      </c>
      <c r="B110" s="96">
        <f t="shared" si="0"/>
        <v>42188</v>
      </c>
      <c r="C110" s="104" t="s">
        <v>230</v>
      </c>
      <c r="D110" s="104">
        <v>620</v>
      </c>
      <c r="E110" s="104">
        <v>6</v>
      </c>
      <c r="F110" s="104">
        <v>5</v>
      </c>
      <c r="G110" s="104">
        <v>1</v>
      </c>
      <c r="H110" s="104"/>
      <c r="I110" s="104"/>
      <c r="J110" s="104"/>
      <c r="K110" s="104">
        <v>6</v>
      </c>
      <c r="L110" s="104"/>
      <c r="M110" s="104"/>
      <c r="N110" s="104">
        <v>5</v>
      </c>
      <c r="O110" s="104"/>
      <c r="P110" s="104"/>
      <c r="Q110" s="104">
        <v>1</v>
      </c>
      <c r="R110" s="104"/>
      <c r="S110" s="104"/>
      <c r="T110" s="61"/>
      <c r="U110" s="61"/>
    </row>
    <row r="111" spans="1:21" ht="14.25">
      <c r="A111" s="95" t="str">
        <f t="shared" si="0"/>
        <v>06178800</v>
      </c>
      <c r="B111" s="96">
        <f t="shared" si="0"/>
        <v>42188</v>
      </c>
      <c r="C111" s="104" t="s">
        <v>231</v>
      </c>
      <c r="D111" s="104">
        <v>618</v>
      </c>
      <c r="E111" s="104">
        <v>22</v>
      </c>
      <c r="F111" s="104">
        <v>82</v>
      </c>
      <c r="G111" s="104">
        <v>85</v>
      </c>
      <c r="H111" s="104">
        <v>9</v>
      </c>
      <c r="I111" s="104">
        <v>7</v>
      </c>
      <c r="J111" s="104">
        <v>2</v>
      </c>
      <c r="K111" s="104">
        <v>4</v>
      </c>
      <c r="L111" s="104">
        <v>23</v>
      </c>
      <c r="M111" s="104">
        <v>29</v>
      </c>
      <c r="N111" s="104">
        <v>30</v>
      </c>
      <c r="O111" s="104"/>
      <c r="P111" s="104"/>
      <c r="Q111" s="104"/>
      <c r="R111" s="104"/>
      <c r="S111" s="104">
        <v>85</v>
      </c>
      <c r="T111" s="61"/>
      <c r="U111" s="61"/>
    </row>
    <row r="112" spans="1:21" ht="14.25">
      <c r="A112" s="95" t="str">
        <f t="shared" si="0"/>
        <v>06178800</v>
      </c>
      <c r="B112" s="96">
        <f t="shared" si="0"/>
        <v>42188</v>
      </c>
      <c r="C112" s="104" t="s">
        <v>232</v>
      </c>
      <c r="D112" s="104">
        <v>619</v>
      </c>
      <c r="E112" s="104">
        <v>5</v>
      </c>
      <c r="F112" s="104">
        <v>0</v>
      </c>
      <c r="G112" s="104">
        <v>0</v>
      </c>
      <c r="H112" s="104"/>
      <c r="I112" s="104"/>
      <c r="J112" s="104"/>
      <c r="K112" s="104">
        <v>5</v>
      </c>
      <c r="L112" s="104"/>
      <c r="M112" s="104"/>
      <c r="N112" s="104"/>
      <c r="O112" s="104"/>
      <c r="P112" s="104"/>
      <c r="Q112" s="104"/>
      <c r="R112" s="104"/>
      <c r="S112" s="104"/>
      <c r="T112" s="61"/>
      <c r="U112" s="61"/>
    </row>
    <row r="113" spans="1:21" ht="14.25">
      <c r="A113" s="95" t="str">
        <f t="shared" si="0"/>
        <v>06178800</v>
      </c>
      <c r="B113" s="96">
        <f t="shared" si="0"/>
        <v>42188</v>
      </c>
      <c r="C113" s="104" t="s">
        <v>233</v>
      </c>
      <c r="D113" s="104">
        <v>623</v>
      </c>
      <c r="E113" s="104">
        <v>39</v>
      </c>
      <c r="F113" s="104">
        <v>12</v>
      </c>
      <c r="G113" s="104">
        <v>27</v>
      </c>
      <c r="H113" s="104">
        <v>10</v>
      </c>
      <c r="I113" s="104">
        <v>3</v>
      </c>
      <c r="J113" s="104">
        <v>1</v>
      </c>
      <c r="K113" s="104">
        <v>25</v>
      </c>
      <c r="L113" s="104"/>
      <c r="M113" s="104">
        <v>1</v>
      </c>
      <c r="N113" s="104">
        <v>10</v>
      </c>
      <c r="O113" s="104">
        <v>1</v>
      </c>
      <c r="P113" s="104">
        <v>11</v>
      </c>
      <c r="Q113" s="104">
        <v>8</v>
      </c>
      <c r="R113" s="104">
        <v>8</v>
      </c>
      <c r="S113" s="104"/>
      <c r="T113" s="61"/>
      <c r="U113" s="61"/>
    </row>
    <row r="114" spans="1:21" ht="14.25">
      <c r="A114" s="95" t="str">
        <f t="shared" si="0"/>
        <v>06178800</v>
      </c>
      <c r="B114" s="96">
        <f t="shared" si="0"/>
        <v>42188</v>
      </c>
      <c r="C114" s="104" t="s">
        <v>234</v>
      </c>
      <c r="D114" s="104">
        <v>622</v>
      </c>
      <c r="E114" s="104">
        <v>1</v>
      </c>
      <c r="F114" s="104">
        <v>0</v>
      </c>
      <c r="G114" s="104">
        <v>0</v>
      </c>
      <c r="H114" s="104">
        <v>1</v>
      </c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61"/>
      <c r="U114" s="61"/>
    </row>
    <row r="115" spans="1:21" ht="14.25">
      <c r="A115" s="95" t="str">
        <f t="shared" si="0"/>
        <v>06178800</v>
      </c>
      <c r="B115" s="96">
        <f t="shared" si="0"/>
        <v>42188</v>
      </c>
      <c r="C115" s="104" t="s">
        <v>235</v>
      </c>
      <c r="D115" s="104">
        <v>625</v>
      </c>
      <c r="E115" s="104">
        <v>0</v>
      </c>
      <c r="F115" s="104">
        <v>1</v>
      </c>
      <c r="G115" s="104">
        <v>0</v>
      </c>
      <c r="H115" s="104"/>
      <c r="I115" s="104"/>
      <c r="J115" s="104"/>
      <c r="K115" s="104"/>
      <c r="L115" s="104">
        <v>1</v>
      </c>
      <c r="M115" s="104"/>
      <c r="N115" s="104"/>
      <c r="O115" s="104"/>
      <c r="P115" s="104"/>
      <c r="Q115" s="104"/>
      <c r="R115" s="104"/>
      <c r="S115" s="104"/>
      <c r="T115" s="61"/>
      <c r="U115" s="61"/>
    </row>
    <row r="116" spans="1:21" ht="14.25">
      <c r="A116" s="95" t="str">
        <f t="shared" si="0"/>
        <v>06178800</v>
      </c>
      <c r="B116" s="96">
        <f t="shared" si="0"/>
        <v>42188</v>
      </c>
      <c r="C116" s="104" t="s">
        <v>236</v>
      </c>
      <c r="D116" s="104">
        <v>636</v>
      </c>
      <c r="E116" s="104">
        <v>0</v>
      </c>
      <c r="F116" s="104">
        <v>3</v>
      </c>
      <c r="G116" s="104">
        <v>0</v>
      </c>
      <c r="H116" s="104"/>
      <c r="I116" s="104"/>
      <c r="J116" s="104"/>
      <c r="K116" s="104"/>
      <c r="L116" s="104">
        <v>1</v>
      </c>
      <c r="M116" s="104">
        <v>1</v>
      </c>
      <c r="N116" s="104">
        <v>1</v>
      </c>
      <c r="O116" s="104"/>
      <c r="P116" s="104"/>
      <c r="Q116" s="104"/>
      <c r="R116" s="104"/>
      <c r="S116" s="104"/>
      <c r="T116" s="61"/>
      <c r="U116" s="61"/>
    </row>
    <row r="117" spans="1:21" ht="14.25">
      <c r="A117" s="95" t="str">
        <f t="shared" si="0"/>
        <v>06178800</v>
      </c>
      <c r="B117" s="96">
        <f t="shared" si="0"/>
        <v>42188</v>
      </c>
      <c r="C117" s="104" t="s">
        <v>237</v>
      </c>
      <c r="D117" s="104">
        <v>608</v>
      </c>
      <c r="E117" s="104">
        <v>1</v>
      </c>
      <c r="F117" s="104">
        <v>0</v>
      </c>
      <c r="G117" s="104">
        <v>0</v>
      </c>
      <c r="H117" s="104"/>
      <c r="I117" s="104"/>
      <c r="J117" s="104"/>
      <c r="K117" s="104">
        <v>1</v>
      </c>
      <c r="L117" s="104"/>
      <c r="M117" s="104"/>
      <c r="N117" s="104"/>
      <c r="O117" s="104"/>
      <c r="P117" s="104"/>
      <c r="Q117" s="104"/>
      <c r="R117" s="104"/>
      <c r="S117" s="104"/>
      <c r="T117" s="61"/>
      <c r="U117" s="61"/>
    </row>
    <row r="118" spans="1:21" ht="14.25">
      <c r="A118" s="95" t="str">
        <f t="shared" si="0"/>
        <v>06178800</v>
      </c>
      <c r="B118" s="96">
        <f t="shared" si="0"/>
        <v>42188</v>
      </c>
      <c r="C118" s="104" t="s">
        <v>238</v>
      </c>
      <c r="D118" s="104">
        <v>839</v>
      </c>
      <c r="E118" s="104">
        <v>0</v>
      </c>
      <c r="F118" s="104">
        <v>1</v>
      </c>
      <c r="G118" s="104">
        <v>2</v>
      </c>
      <c r="H118" s="104"/>
      <c r="I118" s="104"/>
      <c r="J118" s="104"/>
      <c r="K118" s="104"/>
      <c r="L118" s="104"/>
      <c r="M118" s="104">
        <v>1</v>
      </c>
      <c r="N118" s="104"/>
      <c r="O118" s="104"/>
      <c r="P118" s="104">
        <v>2</v>
      </c>
      <c r="Q118" s="104"/>
      <c r="R118" s="104"/>
      <c r="S118" s="104"/>
      <c r="T118" s="61"/>
      <c r="U118" s="61"/>
    </row>
    <row r="119" spans="1:21" ht="14.25">
      <c r="A119" s="95" t="str">
        <f t="shared" si="0"/>
        <v>06178800</v>
      </c>
      <c r="B119" s="96">
        <f t="shared" si="0"/>
        <v>42188</v>
      </c>
      <c r="C119" s="104" t="s">
        <v>239</v>
      </c>
      <c r="D119" s="104">
        <v>819</v>
      </c>
      <c r="E119" s="104">
        <v>2</v>
      </c>
      <c r="F119" s="104">
        <v>1</v>
      </c>
      <c r="G119" s="104">
        <v>5</v>
      </c>
      <c r="H119" s="104"/>
      <c r="I119" s="104"/>
      <c r="J119" s="104"/>
      <c r="K119" s="104">
        <v>2</v>
      </c>
      <c r="L119" s="104"/>
      <c r="M119" s="104"/>
      <c r="N119" s="104"/>
      <c r="O119" s="104">
        <v>1</v>
      </c>
      <c r="P119" s="104"/>
      <c r="Q119" s="104">
        <v>4</v>
      </c>
      <c r="R119" s="104">
        <v>1</v>
      </c>
      <c r="S119" s="104"/>
      <c r="T119" s="61"/>
      <c r="U119" s="61"/>
    </row>
    <row r="120" spans="1:21" ht="14.25">
      <c r="A120" s="95" t="str">
        <f t="shared" si="0"/>
        <v>06178800</v>
      </c>
      <c r="B120" s="96">
        <f t="shared" si="0"/>
        <v>42188</v>
      </c>
      <c r="C120" s="104" t="s">
        <v>240</v>
      </c>
      <c r="D120" s="104">
        <v>807</v>
      </c>
      <c r="E120" s="104">
        <v>214</v>
      </c>
      <c r="F120" s="104">
        <v>142</v>
      </c>
      <c r="G120" s="104">
        <v>149</v>
      </c>
      <c r="H120" s="104">
        <v>7</v>
      </c>
      <c r="I120" s="104">
        <v>170</v>
      </c>
      <c r="J120" s="104">
        <v>32</v>
      </c>
      <c r="K120" s="104">
        <v>5</v>
      </c>
      <c r="L120" s="104">
        <v>80</v>
      </c>
      <c r="M120" s="104">
        <v>28</v>
      </c>
      <c r="N120" s="104">
        <v>4</v>
      </c>
      <c r="O120" s="104">
        <v>30</v>
      </c>
      <c r="P120" s="104">
        <v>1</v>
      </c>
      <c r="Q120" s="104">
        <v>41</v>
      </c>
      <c r="R120" s="104">
        <v>32</v>
      </c>
      <c r="S120" s="104">
        <v>75</v>
      </c>
      <c r="T120" s="61"/>
      <c r="U120" s="61"/>
    </row>
    <row r="121" spans="1:21" ht="14.25">
      <c r="A121" s="95" t="str">
        <f t="shared" si="0"/>
        <v>06178800</v>
      </c>
      <c r="B121" s="96">
        <f t="shared" si="0"/>
        <v>42188</v>
      </c>
      <c r="C121" s="104" t="s">
        <v>241</v>
      </c>
      <c r="D121" s="104">
        <v>831</v>
      </c>
      <c r="E121" s="104">
        <v>6</v>
      </c>
      <c r="F121" s="104">
        <v>0</v>
      </c>
      <c r="G121" s="104">
        <v>7</v>
      </c>
      <c r="H121" s="104">
        <v>1</v>
      </c>
      <c r="I121" s="104">
        <v>5</v>
      </c>
      <c r="J121" s="104"/>
      <c r="K121" s="104"/>
      <c r="L121" s="104"/>
      <c r="M121" s="104"/>
      <c r="N121" s="104"/>
      <c r="O121" s="104"/>
      <c r="P121" s="104"/>
      <c r="Q121" s="104">
        <v>1</v>
      </c>
      <c r="R121" s="104">
        <v>1</v>
      </c>
      <c r="S121" s="104">
        <v>5</v>
      </c>
      <c r="T121" s="61"/>
      <c r="U121" s="61"/>
    </row>
    <row r="122" spans="1:21" ht="14.25">
      <c r="A122" s="95" t="str">
        <f t="shared" si="0"/>
        <v>06178800</v>
      </c>
      <c r="B122" s="96">
        <f t="shared" si="0"/>
        <v>42188</v>
      </c>
      <c r="C122" s="104" t="s">
        <v>242</v>
      </c>
      <c r="D122" s="104">
        <v>757</v>
      </c>
      <c r="E122" s="104">
        <v>5</v>
      </c>
      <c r="F122" s="104">
        <v>4</v>
      </c>
      <c r="G122" s="104">
        <v>6</v>
      </c>
      <c r="H122" s="104"/>
      <c r="I122" s="104"/>
      <c r="J122" s="104"/>
      <c r="K122" s="104">
        <v>5</v>
      </c>
      <c r="L122" s="104"/>
      <c r="M122" s="104"/>
      <c r="N122" s="104"/>
      <c r="O122" s="104">
        <v>4</v>
      </c>
      <c r="P122" s="104">
        <v>2</v>
      </c>
      <c r="Q122" s="104">
        <v>1</v>
      </c>
      <c r="R122" s="104">
        <v>3</v>
      </c>
      <c r="S122" s="104"/>
      <c r="T122" s="61"/>
      <c r="U122" s="61"/>
    </row>
    <row r="123" spans="1:21" ht="14.25">
      <c r="A123" s="95" t="str">
        <f t="shared" si="0"/>
        <v>06178800</v>
      </c>
      <c r="B123" s="96">
        <f t="shared" si="0"/>
        <v>42188</v>
      </c>
      <c r="C123" s="104" t="s">
        <v>243</v>
      </c>
      <c r="D123" s="104">
        <v>801</v>
      </c>
      <c r="E123" s="104">
        <v>143</v>
      </c>
      <c r="F123" s="104">
        <v>42</v>
      </c>
      <c r="G123" s="104">
        <v>7</v>
      </c>
      <c r="H123" s="104">
        <v>140</v>
      </c>
      <c r="I123" s="104">
        <v>1</v>
      </c>
      <c r="J123" s="104">
        <v>1</v>
      </c>
      <c r="K123" s="104">
        <v>1</v>
      </c>
      <c r="L123" s="104">
        <v>4</v>
      </c>
      <c r="M123" s="104">
        <v>25</v>
      </c>
      <c r="N123" s="104">
        <v>13</v>
      </c>
      <c r="O123" s="104"/>
      <c r="P123" s="104"/>
      <c r="Q123" s="104"/>
      <c r="R123" s="104">
        <v>1</v>
      </c>
      <c r="S123" s="104">
        <v>6</v>
      </c>
      <c r="T123" s="61"/>
      <c r="U123" s="61"/>
    </row>
    <row r="124" spans="1:21" ht="14.25">
      <c r="A124" s="95" t="str">
        <f t="shared" si="0"/>
        <v>06178800</v>
      </c>
      <c r="B124" s="96">
        <f t="shared" si="0"/>
        <v>42188</v>
      </c>
      <c r="C124" s="104" t="s">
        <v>244</v>
      </c>
      <c r="D124" s="104">
        <v>837</v>
      </c>
      <c r="E124" s="104">
        <v>0</v>
      </c>
      <c r="F124" s="104">
        <v>4</v>
      </c>
      <c r="G124" s="104">
        <v>0</v>
      </c>
      <c r="H124" s="104"/>
      <c r="I124" s="104"/>
      <c r="J124" s="104"/>
      <c r="K124" s="104"/>
      <c r="L124" s="104"/>
      <c r="M124" s="104">
        <v>1</v>
      </c>
      <c r="N124" s="104"/>
      <c r="O124" s="104">
        <v>3</v>
      </c>
      <c r="P124" s="104"/>
      <c r="Q124" s="104"/>
      <c r="R124" s="104"/>
      <c r="S124" s="104"/>
      <c r="T124" s="61"/>
      <c r="U124" s="61"/>
    </row>
    <row r="125" spans="1:21" ht="14.25">
      <c r="A125" s="95" t="str">
        <f aca="true" t="shared" si="1" ref="A125:B144">+A$88</f>
        <v>06178800</v>
      </c>
      <c r="B125" s="96">
        <f t="shared" si="1"/>
        <v>42188</v>
      </c>
      <c r="C125" s="104" t="s">
        <v>245</v>
      </c>
      <c r="D125" s="104">
        <v>650</v>
      </c>
      <c r="E125" s="104">
        <v>2</v>
      </c>
      <c r="F125" s="104">
        <v>18</v>
      </c>
      <c r="G125" s="104">
        <v>3</v>
      </c>
      <c r="H125" s="104"/>
      <c r="I125" s="104">
        <v>1</v>
      </c>
      <c r="J125" s="104">
        <v>1</v>
      </c>
      <c r="K125" s="104"/>
      <c r="L125" s="104">
        <v>1</v>
      </c>
      <c r="M125" s="104">
        <v>16</v>
      </c>
      <c r="N125" s="104">
        <v>1</v>
      </c>
      <c r="O125" s="104"/>
      <c r="P125" s="104"/>
      <c r="Q125" s="104"/>
      <c r="R125" s="104"/>
      <c r="S125" s="104">
        <v>3</v>
      </c>
      <c r="T125" s="61"/>
      <c r="U125" s="61"/>
    </row>
    <row r="126" spans="1:21" ht="14.25">
      <c r="A126" s="95" t="str">
        <f t="shared" si="1"/>
        <v>06178800</v>
      </c>
      <c r="B126" s="96">
        <f t="shared" si="1"/>
        <v>42188</v>
      </c>
      <c r="C126" s="104" t="s">
        <v>246</v>
      </c>
      <c r="D126" s="104">
        <v>687</v>
      </c>
      <c r="E126" s="104">
        <v>5</v>
      </c>
      <c r="F126" s="104">
        <v>3</v>
      </c>
      <c r="G126" s="104">
        <v>2</v>
      </c>
      <c r="H126" s="104"/>
      <c r="I126" s="104">
        <v>3</v>
      </c>
      <c r="J126" s="104">
        <v>2</v>
      </c>
      <c r="K126" s="104"/>
      <c r="L126" s="104"/>
      <c r="M126" s="104"/>
      <c r="N126" s="104"/>
      <c r="O126" s="104">
        <v>3</v>
      </c>
      <c r="P126" s="104"/>
      <c r="Q126" s="104"/>
      <c r="R126" s="104"/>
      <c r="S126" s="104">
        <v>2</v>
      </c>
      <c r="T126" s="61"/>
      <c r="U126" s="61"/>
    </row>
    <row r="127" spans="1:21" ht="14.25">
      <c r="A127" s="95" t="str">
        <f t="shared" si="1"/>
        <v>06178800</v>
      </c>
      <c r="B127" s="96">
        <f t="shared" si="1"/>
        <v>42188</v>
      </c>
      <c r="C127" s="104" t="s">
        <v>247</v>
      </c>
      <c r="D127" s="104">
        <v>704</v>
      </c>
      <c r="E127" s="104">
        <v>1</v>
      </c>
      <c r="F127" s="104">
        <v>1</v>
      </c>
      <c r="G127" s="104">
        <v>0</v>
      </c>
      <c r="H127" s="104"/>
      <c r="I127" s="104">
        <v>1</v>
      </c>
      <c r="J127" s="104"/>
      <c r="K127" s="104"/>
      <c r="L127" s="104"/>
      <c r="M127" s="104">
        <v>1</v>
      </c>
      <c r="N127" s="104"/>
      <c r="O127" s="104"/>
      <c r="P127" s="104"/>
      <c r="Q127" s="104"/>
      <c r="R127" s="104"/>
      <c r="S127" s="104"/>
      <c r="T127" s="61"/>
      <c r="U127" s="61"/>
    </row>
    <row r="128" spans="1:21" ht="14.25">
      <c r="A128" s="95" t="str">
        <f t="shared" si="1"/>
        <v>06178800</v>
      </c>
      <c r="B128" s="96">
        <f t="shared" si="1"/>
        <v>42188</v>
      </c>
      <c r="C128" s="104" t="s">
        <v>248</v>
      </c>
      <c r="D128" s="104">
        <v>892</v>
      </c>
      <c r="E128" s="104">
        <v>695</v>
      </c>
      <c r="F128" s="104">
        <v>190</v>
      </c>
      <c r="G128" s="104">
        <v>503</v>
      </c>
      <c r="H128" s="104">
        <v>63</v>
      </c>
      <c r="I128" s="104">
        <v>600</v>
      </c>
      <c r="J128" s="104">
        <v>22</v>
      </c>
      <c r="K128" s="104">
        <v>10</v>
      </c>
      <c r="L128" s="104">
        <v>34</v>
      </c>
      <c r="M128" s="104">
        <v>40</v>
      </c>
      <c r="N128" s="104">
        <v>113</v>
      </c>
      <c r="O128" s="104">
        <v>3</v>
      </c>
      <c r="P128" s="104"/>
      <c r="Q128" s="104">
        <v>3</v>
      </c>
      <c r="R128" s="104"/>
      <c r="S128" s="104">
        <v>500</v>
      </c>
      <c r="T128" s="61"/>
      <c r="U128" s="61"/>
    </row>
    <row r="129" spans="1:21" ht="14.25">
      <c r="A129" s="95" t="str">
        <f t="shared" si="1"/>
        <v>06178800</v>
      </c>
      <c r="B129" s="96">
        <f t="shared" si="1"/>
        <v>42188</v>
      </c>
      <c r="C129" s="104" t="s">
        <v>249</v>
      </c>
      <c r="D129" s="104">
        <v>887</v>
      </c>
      <c r="E129" s="104">
        <v>757</v>
      </c>
      <c r="F129" s="104">
        <v>624</v>
      </c>
      <c r="G129" s="104">
        <v>193</v>
      </c>
      <c r="H129" s="104">
        <v>101</v>
      </c>
      <c r="I129" s="104">
        <v>170</v>
      </c>
      <c r="J129" s="104">
        <v>86</v>
      </c>
      <c r="K129" s="104">
        <v>400</v>
      </c>
      <c r="L129" s="104">
        <v>220</v>
      </c>
      <c r="M129" s="104">
        <v>250</v>
      </c>
      <c r="N129" s="104">
        <v>109</v>
      </c>
      <c r="O129" s="104">
        <v>45</v>
      </c>
      <c r="P129" s="104">
        <v>6</v>
      </c>
      <c r="Q129" s="104">
        <v>3</v>
      </c>
      <c r="R129" s="104">
        <v>4</v>
      </c>
      <c r="S129" s="104">
        <v>180</v>
      </c>
      <c r="T129" s="61"/>
      <c r="U129" s="61"/>
    </row>
    <row r="130" spans="1:21" ht="14.25">
      <c r="A130" s="95" t="str">
        <f t="shared" si="1"/>
        <v>06178800</v>
      </c>
      <c r="B130" s="96">
        <f t="shared" si="1"/>
        <v>42188</v>
      </c>
      <c r="C130" s="104" t="s">
        <v>250</v>
      </c>
      <c r="D130" s="104">
        <v>1043</v>
      </c>
      <c r="E130" s="104">
        <v>0</v>
      </c>
      <c r="F130" s="104">
        <v>0</v>
      </c>
      <c r="G130" s="104">
        <v>1</v>
      </c>
      <c r="H130" s="104"/>
      <c r="I130" s="104"/>
      <c r="J130" s="104"/>
      <c r="K130" s="104"/>
      <c r="L130" s="104"/>
      <c r="M130" s="104"/>
      <c r="N130" s="104"/>
      <c r="O130" s="104"/>
      <c r="P130" s="104">
        <v>1</v>
      </c>
      <c r="Q130" s="104"/>
      <c r="R130" s="104"/>
      <c r="S130" s="104"/>
      <c r="T130" s="61"/>
      <c r="U130" s="61"/>
    </row>
    <row r="131" spans="1:21" ht="14.25">
      <c r="A131" s="95" t="str">
        <f t="shared" si="1"/>
        <v>06178800</v>
      </c>
      <c r="B131" s="96">
        <f t="shared" si="1"/>
        <v>42188</v>
      </c>
      <c r="C131" s="104" t="s">
        <v>251</v>
      </c>
      <c r="D131" s="104">
        <v>1028</v>
      </c>
      <c r="E131" s="104">
        <v>14</v>
      </c>
      <c r="F131" s="104">
        <v>13</v>
      </c>
      <c r="G131" s="104">
        <v>0</v>
      </c>
      <c r="H131" s="104">
        <v>1</v>
      </c>
      <c r="I131" s="104"/>
      <c r="J131" s="104">
        <v>12</v>
      </c>
      <c r="K131" s="104">
        <v>1</v>
      </c>
      <c r="L131" s="104"/>
      <c r="M131" s="104"/>
      <c r="N131" s="104">
        <v>13</v>
      </c>
      <c r="O131" s="104"/>
      <c r="P131" s="104"/>
      <c r="Q131" s="104"/>
      <c r="R131" s="104"/>
      <c r="S131" s="104"/>
      <c r="T131" s="61"/>
      <c r="U131" s="61"/>
    </row>
    <row r="132" spans="1:21" ht="14.25">
      <c r="A132" s="95" t="str">
        <f t="shared" si="1"/>
        <v>06178800</v>
      </c>
      <c r="B132" s="96">
        <f t="shared" si="1"/>
        <v>42188</v>
      </c>
      <c r="C132" s="104" t="s">
        <v>252</v>
      </c>
      <c r="D132" s="104">
        <v>1054</v>
      </c>
      <c r="E132" s="104">
        <v>2</v>
      </c>
      <c r="F132" s="104">
        <v>0</v>
      </c>
      <c r="G132" s="104">
        <v>1</v>
      </c>
      <c r="H132" s="104">
        <v>2</v>
      </c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>
        <v>1</v>
      </c>
      <c r="T132" s="61"/>
      <c r="U132" s="61"/>
    </row>
    <row r="133" spans="1:21" ht="14.25">
      <c r="A133" s="95" t="str">
        <f t="shared" si="1"/>
        <v>06178800</v>
      </c>
      <c r="B133" s="96">
        <f t="shared" si="1"/>
        <v>42188</v>
      </c>
      <c r="C133" s="104" t="s">
        <v>253</v>
      </c>
      <c r="D133" s="104">
        <v>1064</v>
      </c>
      <c r="E133" s="104">
        <v>1</v>
      </c>
      <c r="F133" s="104">
        <v>3</v>
      </c>
      <c r="G133" s="104">
        <v>0</v>
      </c>
      <c r="H133" s="104"/>
      <c r="I133" s="104">
        <v>1</v>
      </c>
      <c r="J133" s="104"/>
      <c r="K133" s="104"/>
      <c r="L133" s="104"/>
      <c r="M133" s="104"/>
      <c r="N133" s="104">
        <v>3</v>
      </c>
      <c r="O133" s="104"/>
      <c r="P133" s="104"/>
      <c r="Q133" s="104"/>
      <c r="R133" s="104"/>
      <c r="S133" s="104"/>
      <c r="T133" s="61"/>
      <c r="U133" s="61"/>
    </row>
    <row r="134" spans="1:21" ht="14.25">
      <c r="A134" s="95" t="str">
        <f t="shared" si="1"/>
        <v>06178800</v>
      </c>
      <c r="B134" s="96">
        <f t="shared" si="1"/>
        <v>42188</v>
      </c>
      <c r="C134" s="104" t="s">
        <v>254</v>
      </c>
      <c r="D134" s="104">
        <v>933</v>
      </c>
      <c r="E134" s="104">
        <v>15</v>
      </c>
      <c r="F134" s="104">
        <v>32</v>
      </c>
      <c r="G134" s="104">
        <v>21</v>
      </c>
      <c r="H134" s="104">
        <v>1</v>
      </c>
      <c r="I134" s="104">
        <v>6</v>
      </c>
      <c r="J134" s="104">
        <v>3</v>
      </c>
      <c r="K134" s="104">
        <v>5</v>
      </c>
      <c r="L134" s="104">
        <v>9</v>
      </c>
      <c r="M134" s="104">
        <v>14</v>
      </c>
      <c r="N134" s="104">
        <v>8</v>
      </c>
      <c r="O134" s="104">
        <v>1</v>
      </c>
      <c r="P134" s="104">
        <v>3</v>
      </c>
      <c r="Q134" s="104">
        <v>7</v>
      </c>
      <c r="R134" s="104">
        <v>3</v>
      </c>
      <c r="S134" s="104">
        <v>8</v>
      </c>
      <c r="T134" s="61"/>
      <c r="U134" s="61"/>
    </row>
    <row r="135" spans="1:21" ht="14.25">
      <c r="A135" s="95" t="str">
        <f t="shared" si="1"/>
        <v>06178800</v>
      </c>
      <c r="B135" s="96">
        <f t="shared" si="1"/>
        <v>42188</v>
      </c>
      <c r="C135" s="104" t="s">
        <v>255</v>
      </c>
      <c r="D135" s="104">
        <v>1089</v>
      </c>
      <c r="E135" s="104">
        <v>2</v>
      </c>
      <c r="F135" s="104">
        <v>1</v>
      </c>
      <c r="G135" s="104">
        <v>1</v>
      </c>
      <c r="H135" s="104"/>
      <c r="I135" s="104"/>
      <c r="J135" s="104"/>
      <c r="K135" s="104">
        <v>2</v>
      </c>
      <c r="L135" s="104"/>
      <c r="M135" s="104"/>
      <c r="N135" s="104"/>
      <c r="O135" s="104">
        <v>1</v>
      </c>
      <c r="P135" s="104">
        <v>1</v>
      </c>
      <c r="Q135" s="104"/>
      <c r="R135" s="104"/>
      <c r="S135" s="104"/>
      <c r="T135" s="61"/>
      <c r="U135" s="61"/>
    </row>
    <row r="136" spans="1:21" ht="14.25">
      <c r="A136" s="95" t="str">
        <f t="shared" si="1"/>
        <v>06178800</v>
      </c>
      <c r="B136" s="96">
        <f t="shared" si="1"/>
        <v>42188</v>
      </c>
      <c r="C136" s="104" t="s">
        <v>256</v>
      </c>
      <c r="D136" s="104">
        <v>906</v>
      </c>
      <c r="E136" s="104">
        <v>6</v>
      </c>
      <c r="F136" s="104">
        <v>17</v>
      </c>
      <c r="G136" s="104">
        <v>6</v>
      </c>
      <c r="H136" s="104"/>
      <c r="I136" s="104">
        <v>5</v>
      </c>
      <c r="J136" s="104"/>
      <c r="K136" s="104">
        <v>1</v>
      </c>
      <c r="L136" s="104">
        <v>2</v>
      </c>
      <c r="M136" s="104">
        <v>11</v>
      </c>
      <c r="N136" s="104">
        <v>2</v>
      </c>
      <c r="O136" s="104">
        <v>2</v>
      </c>
      <c r="P136" s="104"/>
      <c r="Q136" s="104"/>
      <c r="R136" s="104">
        <v>1</v>
      </c>
      <c r="S136" s="104">
        <v>5</v>
      </c>
      <c r="T136" s="61"/>
      <c r="U136" s="61"/>
    </row>
    <row r="137" spans="1:21" ht="14.25">
      <c r="A137" s="95" t="str">
        <f t="shared" si="1"/>
        <v>06178800</v>
      </c>
      <c r="B137" s="96">
        <f t="shared" si="1"/>
        <v>42188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1"/>
      <c r="U137" s="61"/>
    </row>
    <row r="138" spans="1:21" ht="14.25">
      <c r="A138" s="95" t="str">
        <f t="shared" si="1"/>
        <v>06178800</v>
      </c>
      <c r="B138" s="96">
        <f t="shared" si="1"/>
        <v>42188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1"/>
      <c r="U138" s="61"/>
    </row>
    <row r="139" spans="1:21" ht="14.25">
      <c r="A139" s="95" t="str">
        <f t="shared" si="1"/>
        <v>06178800</v>
      </c>
      <c r="B139" s="96">
        <f t="shared" si="1"/>
        <v>42188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1"/>
      <c r="U139" s="61"/>
    </row>
    <row r="140" spans="1:21" ht="14.25">
      <c r="A140" s="95" t="str">
        <f t="shared" si="1"/>
        <v>06178800</v>
      </c>
      <c r="B140" s="96">
        <f t="shared" si="1"/>
        <v>42188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1"/>
      <c r="U140" s="61"/>
    </row>
    <row r="141" spans="1:21" ht="14.25">
      <c r="A141" s="95" t="str">
        <f t="shared" si="1"/>
        <v>06178800</v>
      </c>
      <c r="B141" s="96">
        <f t="shared" si="1"/>
        <v>42188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1"/>
      <c r="U141" s="61"/>
    </row>
    <row r="142" spans="1:21" ht="14.25">
      <c r="A142" s="95" t="str">
        <f t="shared" si="1"/>
        <v>06178800</v>
      </c>
      <c r="B142" s="96">
        <f t="shared" si="1"/>
        <v>42188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1"/>
      <c r="U142" s="61"/>
    </row>
    <row r="143" spans="1:21" ht="14.25">
      <c r="A143" s="95" t="str">
        <f t="shared" si="1"/>
        <v>06178800</v>
      </c>
      <c r="B143" s="96">
        <f t="shared" si="1"/>
        <v>42188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1"/>
      <c r="U143" s="61"/>
    </row>
    <row r="144" spans="1:21" ht="14.25">
      <c r="A144" s="95" t="str">
        <f t="shared" si="1"/>
        <v>06178800</v>
      </c>
      <c r="B144" s="96">
        <f t="shared" si="1"/>
        <v>42188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1"/>
      <c r="U144" s="61"/>
    </row>
    <row r="145" spans="1:21" ht="14.25">
      <c r="A145" s="95" t="str">
        <f aca="true" t="shared" si="2" ref="A145:B164">+A$88</f>
        <v>06178800</v>
      </c>
      <c r="B145" s="96">
        <f t="shared" si="2"/>
        <v>42188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1"/>
      <c r="U145" s="61"/>
    </row>
    <row r="146" spans="1:21" ht="14.25">
      <c r="A146" s="95" t="str">
        <f t="shared" si="2"/>
        <v>06178800</v>
      </c>
      <c r="B146" s="96">
        <f t="shared" si="2"/>
        <v>42188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1"/>
      <c r="U146" s="61"/>
    </row>
    <row r="147" spans="1:21" ht="14.25">
      <c r="A147" s="95" t="str">
        <f t="shared" si="2"/>
        <v>06178800</v>
      </c>
      <c r="B147" s="96">
        <f t="shared" si="2"/>
        <v>42188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1"/>
      <c r="U147" s="61"/>
    </row>
    <row r="148" spans="1:21" ht="14.25">
      <c r="A148" s="95" t="str">
        <f t="shared" si="2"/>
        <v>06178800</v>
      </c>
      <c r="B148" s="96">
        <f t="shared" si="2"/>
        <v>42188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1"/>
      <c r="U148" s="61"/>
    </row>
    <row r="149" spans="1:21" ht="14.25">
      <c r="A149" s="95" t="str">
        <f t="shared" si="2"/>
        <v>06178800</v>
      </c>
      <c r="B149" s="96">
        <f t="shared" si="2"/>
        <v>42188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1"/>
      <c r="U149" s="61"/>
    </row>
    <row r="150" spans="1:21" ht="14.25">
      <c r="A150" s="95" t="str">
        <f t="shared" si="2"/>
        <v>06178800</v>
      </c>
      <c r="B150" s="96">
        <f t="shared" si="2"/>
        <v>42188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1"/>
      <c r="U150" s="61"/>
    </row>
    <row r="151" spans="1:21" ht="14.25">
      <c r="A151" s="95" t="str">
        <f t="shared" si="2"/>
        <v>06178800</v>
      </c>
      <c r="B151" s="96">
        <f t="shared" si="2"/>
        <v>42188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tr">
        <f t="shared" si="2"/>
        <v>06178800</v>
      </c>
      <c r="B152" s="96">
        <f t="shared" si="2"/>
        <v>42188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tr">
        <f t="shared" si="2"/>
        <v>06178800</v>
      </c>
      <c r="B153" s="96">
        <f t="shared" si="2"/>
        <v>42188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2"/>
        <v>06178800</v>
      </c>
      <c r="B154" s="96">
        <f t="shared" si="2"/>
        <v>42188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2"/>
        <v>06178800</v>
      </c>
      <c r="B155" s="96">
        <f t="shared" si="2"/>
        <v>42188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2"/>
        <v>06178800</v>
      </c>
      <c r="B156" s="96">
        <f t="shared" si="2"/>
        <v>42188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2"/>
        <v>06178800</v>
      </c>
      <c r="B157" s="96">
        <f t="shared" si="2"/>
        <v>42188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2"/>
        <v>06178800</v>
      </c>
      <c r="B158" s="96">
        <f t="shared" si="2"/>
        <v>42188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2"/>
        <v>06178800</v>
      </c>
      <c r="B159" s="96">
        <f t="shared" si="2"/>
        <v>42188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2"/>
        <v>06178800</v>
      </c>
      <c r="B160" s="96">
        <f t="shared" si="2"/>
        <v>42188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2"/>
        <v>06178800</v>
      </c>
      <c r="B161" s="96">
        <f t="shared" si="2"/>
        <v>42188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2"/>
        <v>06178800</v>
      </c>
      <c r="B162" s="96">
        <f t="shared" si="2"/>
        <v>42188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2"/>
        <v>06178800</v>
      </c>
      <c r="B163" s="96">
        <f t="shared" si="2"/>
        <v>42188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2"/>
        <v>06178800</v>
      </c>
      <c r="B164" s="96">
        <f t="shared" si="2"/>
        <v>42188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aca="true" t="shared" si="3" ref="A165:B184">+A$88</f>
        <v>06178800</v>
      </c>
      <c r="B165" s="96">
        <f t="shared" si="3"/>
        <v>42188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3"/>
        <v>06178800</v>
      </c>
      <c r="B166" s="96">
        <f t="shared" si="3"/>
        <v>42188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3"/>
        <v>06178800</v>
      </c>
      <c r="B167" s="96">
        <f t="shared" si="3"/>
        <v>42188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3"/>
        <v>06178800</v>
      </c>
      <c r="B168" s="96">
        <f t="shared" si="3"/>
        <v>42188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t="shared" si="3"/>
        <v>06178800</v>
      </c>
      <c r="B169" s="96">
        <f t="shared" si="3"/>
        <v>42188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3"/>
        <v>06178800</v>
      </c>
      <c r="B170" s="96">
        <f t="shared" si="3"/>
        <v>42188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3"/>
        <v>06178800</v>
      </c>
      <c r="B171" s="96">
        <f t="shared" si="3"/>
        <v>42188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3"/>
        <v>06178800</v>
      </c>
      <c r="B172" s="96">
        <f t="shared" si="3"/>
        <v>42188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3"/>
        <v>06178800</v>
      </c>
      <c r="B173" s="96">
        <f t="shared" si="3"/>
        <v>42188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3"/>
        <v>06178800</v>
      </c>
      <c r="B174" s="96">
        <f t="shared" si="3"/>
        <v>42188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3"/>
        <v>06178800</v>
      </c>
      <c r="B175" s="96">
        <f t="shared" si="3"/>
        <v>42188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3"/>
        <v>06178800</v>
      </c>
      <c r="B176" s="96">
        <f t="shared" si="3"/>
        <v>42188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3"/>
        <v>06178800</v>
      </c>
      <c r="B177" s="96">
        <f t="shared" si="3"/>
        <v>42188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3"/>
        <v>06178800</v>
      </c>
      <c r="B178" s="96">
        <f t="shared" si="3"/>
        <v>42188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3"/>
        <v>06178800</v>
      </c>
      <c r="B179" s="96">
        <f t="shared" si="3"/>
        <v>42188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3"/>
        <v>06178800</v>
      </c>
      <c r="B180" s="96">
        <f t="shared" si="3"/>
        <v>42188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3"/>
        <v>06178800</v>
      </c>
      <c r="B181" s="96">
        <f t="shared" si="3"/>
        <v>42188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3"/>
        <v>06178800</v>
      </c>
      <c r="B182" s="96">
        <f t="shared" si="3"/>
        <v>42188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3"/>
        <v>06178800</v>
      </c>
      <c r="B183" s="96">
        <f t="shared" si="3"/>
        <v>42188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3"/>
        <v>06178800</v>
      </c>
      <c r="B184" s="96">
        <f t="shared" si="3"/>
        <v>42188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aca="true" t="shared" si="4" ref="A185:B204">+A$88</f>
        <v>06178800</v>
      </c>
      <c r="B185" s="96">
        <f t="shared" si="4"/>
        <v>42188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4"/>
        <v>06178800</v>
      </c>
      <c r="B186" s="96">
        <f t="shared" si="4"/>
        <v>42188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4"/>
        <v>06178800</v>
      </c>
      <c r="B187" s="96">
        <f t="shared" si="4"/>
        <v>42188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4"/>
        <v>06178800</v>
      </c>
      <c r="B188" s="96">
        <f t="shared" si="4"/>
        <v>42188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t="shared" si="4"/>
        <v>06178800</v>
      </c>
      <c r="B189" s="96">
        <f t="shared" si="4"/>
        <v>42188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4"/>
        <v>06178800</v>
      </c>
      <c r="B190" s="96">
        <f t="shared" si="4"/>
        <v>42188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4"/>
        <v>06178800</v>
      </c>
      <c r="B191" s="96">
        <f t="shared" si="4"/>
        <v>42188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4"/>
        <v>06178800</v>
      </c>
      <c r="B192" s="96">
        <f t="shared" si="4"/>
        <v>42188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4"/>
        <v>06178800</v>
      </c>
      <c r="B193" s="96">
        <f t="shared" si="4"/>
        <v>42188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4"/>
        <v>06178800</v>
      </c>
      <c r="B194" s="96">
        <f t="shared" si="4"/>
        <v>42188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4"/>
        <v>06178800</v>
      </c>
      <c r="B195" s="96">
        <f t="shared" si="4"/>
        <v>42188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4"/>
        <v>06178800</v>
      </c>
      <c r="B196" s="96">
        <f t="shared" si="4"/>
        <v>42188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4"/>
        <v>06178800</v>
      </c>
      <c r="B197" s="96">
        <f t="shared" si="4"/>
        <v>42188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4"/>
        <v>06178800</v>
      </c>
      <c r="B198" s="96">
        <f t="shared" si="4"/>
        <v>42188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4"/>
        <v>06178800</v>
      </c>
      <c r="B199" s="96">
        <f t="shared" si="4"/>
        <v>42188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4"/>
        <v>06178800</v>
      </c>
      <c r="B200" s="96">
        <f t="shared" si="4"/>
        <v>42188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4"/>
        <v>06178800</v>
      </c>
      <c r="B201" s="96">
        <f t="shared" si="4"/>
        <v>42188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4"/>
        <v>06178800</v>
      </c>
      <c r="B202" s="96">
        <f t="shared" si="4"/>
        <v>42188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4"/>
        <v>06178800</v>
      </c>
      <c r="B203" s="96">
        <f t="shared" si="4"/>
        <v>42188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4"/>
        <v>06178800</v>
      </c>
      <c r="B204" s="96">
        <f t="shared" si="4"/>
        <v>42188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aca="true" t="shared" si="5" ref="A205:B224">+A$88</f>
        <v>06178800</v>
      </c>
      <c r="B205" s="96">
        <f t="shared" si="5"/>
        <v>42188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5"/>
        <v>06178800</v>
      </c>
      <c r="B206" s="96">
        <f t="shared" si="5"/>
        <v>42188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5"/>
        <v>06178800</v>
      </c>
      <c r="B207" s="96">
        <f t="shared" si="5"/>
        <v>42188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5"/>
        <v>06178800</v>
      </c>
      <c r="B208" s="96">
        <f t="shared" si="5"/>
        <v>42188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t="shared" si="5"/>
        <v>06178800</v>
      </c>
      <c r="B209" s="96">
        <f t="shared" si="5"/>
        <v>42188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5"/>
        <v>06178800</v>
      </c>
      <c r="B210" s="96">
        <f t="shared" si="5"/>
        <v>42188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5"/>
        <v>06178800</v>
      </c>
      <c r="B211" s="96">
        <f t="shared" si="5"/>
        <v>42188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5"/>
        <v>06178800</v>
      </c>
      <c r="B212" s="96">
        <f t="shared" si="5"/>
        <v>42188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5"/>
        <v>06178800</v>
      </c>
      <c r="B213" s="96">
        <f t="shared" si="5"/>
        <v>42188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5"/>
        <v>06178800</v>
      </c>
      <c r="B214" s="96">
        <f t="shared" si="5"/>
        <v>42188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5"/>
        <v>06178800</v>
      </c>
      <c r="B215" s="96">
        <f t="shared" si="5"/>
        <v>42188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5"/>
        <v>06178800</v>
      </c>
      <c r="B216" s="96">
        <f t="shared" si="5"/>
        <v>42188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5"/>
        <v>06178800</v>
      </c>
      <c r="B217" s="96">
        <f t="shared" si="5"/>
        <v>42188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5"/>
        <v>06178800</v>
      </c>
      <c r="B218" s="96">
        <f t="shared" si="5"/>
        <v>42188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5"/>
        <v>06178800</v>
      </c>
      <c r="B219" s="96">
        <f t="shared" si="5"/>
        <v>42188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5"/>
        <v>06178800</v>
      </c>
      <c r="B220" s="96">
        <f t="shared" si="5"/>
        <v>42188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5"/>
        <v>06178800</v>
      </c>
      <c r="B221" s="96">
        <f t="shared" si="5"/>
        <v>42188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5"/>
        <v>06178800</v>
      </c>
      <c r="B222" s="96">
        <f t="shared" si="5"/>
        <v>42188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5"/>
        <v>06178800</v>
      </c>
      <c r="B223" s="96">
        <f t="shared" si="5"/>
        <v>42188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5"/>
        <v>06178800</v>
      </c>
      <c r="B224" s="96">
        <f t="shared" si="5"/>
        <v>42188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aca="true" t="shared" si="6" ref="A225:B243">+A$88</f>
        <v>06178800</v>
      </c>
      <c r="B225" s="96">
        <f t="shared" si="6"/>
        <v>42188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6"/>
        <v>06178800</v>
      </c>
      <c r="B226" s="96">
        <f t="shared" si="6"/>
        <v>42188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6"/>
        <v>06178800</v>
      </c>
      <c r="B227" s="96">
        <f t="shared" si="6"/>
        <v>42188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6"/>
        <v>06178800</v>
      </c>
      <c r="B228" s="96">
        <f t="shared" si="6"/>
        <v>42188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t="shared" si="6"/>
        <v>06178800</v>
      </c>
      <c r="B229" s="96">
        <f t="shared" si="6"/>
        <v>42188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6"/>
        <v>06178800</v>
      </c>
      <c r="B230" s="96">
        <f t="shared" si="6"/>
        <v>42188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6"/>
        <v>06178800</v>
      </c>
      <c r="B231" s="96">
        <f t="shared" si="6"/>
        <v>42188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6"/>
        <v>06178800</v>
      </c>
      <c r="B232" s="96">
        <f t="shared" si="6"/>
        <v>42188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6"/>
        <v>06178800</v>
      </c>
      <c r="B233" s="96">
        <f t="shared" si="6"/>
        <v>42188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6"/>
        <v>06178800</v>
      </c>
      <c r="B234" s="96">
        <f t="shared" si="6"/>
        <v>42188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6"/>
        <v>06178800</v>
      </c>
      <c r="B235" s="96">
        <f t="shared" si="6"/>
        <v>42188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6"/>
        <v>06178800</v>
      </c>
      <c r="B236" s="96">
        <f t="shared" si="6"/>
        <v>42188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6"/>
        <v>06178800</v>
      </c>
      <c r="B237" s="96">
        <f t="shared" si="6"/>
        <v>42188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6"/>
        <v>06178800</v>
      </c>
      <c r="B238" s="96">
        <f t="shared" si="6"/>
        <v>42188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6"/>
        <v>06178800</v>
      </c>
      <c r="B239" s="96">
        <f t="shared" si="6"/>
        <v>42188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6"/>
        <v>06178800</v>
      </c>
      <c r="B240" s="96">
        <f t="shared" si="6"/>
        <v>42188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6"/>
        <v>06178800</v>
      </c>
      <c r="B241" s="96">
        <f t="shared" si="6"/>
        <v>42188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6"/>
        <v>06178800</v>
      </c>
      <c r="B242" s="96">
        <f t="shared" si="6"/>
        <v>42188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6"/>
        <v>06178800</v>
      </c>
      <c r="B243" s="96">
        <f t="shared" si="6"/>
        <v>42188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2018-02-06T10:05:49Z</dcterms:created>
  <dcterms:modified xsi:type="dcterms:W3CDTF">2018-02-14T10:04:21Z</dcterms:modified>
  <cp:category/>
  <cp:version/>
  <cp:contentType/>
  <cp:contentStatus/>
</cp:coreProperties>
</file>