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<sst xmlns="http://schemas.openxmlformats.org/spreadsheetml/2006/main" count="358" uniqueCount="217">
  <si>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</si>
  <si>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</si>
  <si>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</si>
  <si>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</si>
  <si>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</si>
  <si>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</si>
  <si>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</si>
  <si>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</si>
  <si>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</si>
  <si>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</si>
  <si>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</si>
  <si>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</si>
  <si>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</si>
  <si>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</si>
  <si>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</si>
  <si>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</si>
  <si>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</si>
  <si>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</si>
  <si>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</si>
  <si>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</si>
  <si>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</si>
  <si>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</si>
  <si>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</si>
  <si>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</si>
  <si>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</si>
  <si>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</si>
  <si>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</si>
  <si>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</si>
  <si>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</si>
  <si>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</si>
  <si>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</si>
  <si>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</si>
  <si>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</si>
  <si>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</si>
  <si>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</si>
  <si>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</si>
  <si>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</si>
  <si>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</si>
  <si>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</si>
  <si>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</si>
  <si>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</si>
  <si>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</si>
  <si>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</si>
  <si>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</si>
  <si>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</si>
  <si>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</si>
  <si>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</si>
  <si>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</si>
  <si>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</si>
  <si>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</si>
  <si>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</si>
  <si>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</si>
  <si>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</si>
  <si>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</si>
  <si>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</si>
  <si>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</si>
  <si>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</si>
  <si>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</si>
  <si>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</si>
  <si>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</si>
  <si>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</si>
  <si>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</si>
  <si>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</si>
  <si>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</si>
  <si>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</si>
  <si>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</si>
  <si>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</si>
  <si>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</si>
  <si>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</si>
  <si>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</si>
  <si>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</si>
  <si>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</si>
  <si>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</si>
  <si>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</si>
  <si>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</si>
  <si>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</si>
  <si>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</si>
  <si>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</si>
  <si>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</si>
  <si>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</si>
  <si>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</si>
  <si>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</si>
  <si>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</si>
  <si>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</si>
  <si>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</si>
  <si>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</si>
  <si>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06183800</t>
  </si>
  <si>
    <t>PEYNE</t>
  </si>
  <si>
    <t>Peyne à Pézenas</t>
  </si>
  <si>
    <t>PEZENAS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</si>
  <si>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</si>
  <si>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</si>
  <si>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</si>
  <si>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</si>
  <si>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</si>
  <si>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</si>
  <si>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</si>
  <si>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</si>
  <si>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</si>
  <si>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</si>
  <si>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</si>
  <si>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</si>
  <si>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</si>
  <si>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</si>
  <si>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</si>
  <si>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</si>
  <si>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</si>
  <si>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</si>
  <si>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</si>
  <si>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</si>
  <si>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</si>
  <si>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</si>
  <si>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</si>
  <si>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</si>
  <si>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</si>
  <si>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</si>
  <si>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</si>
  <si>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</si>
  <si>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</si>
  <si>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</si>
  <si>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</si>
  <si>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</si>
  <si>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</si>
  <si>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</si>
  <si>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</si>
  <si>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</si>
  <si>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</si>
  <si>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</si>
  <si>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</si>
  <si>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</si>
  <si>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</si>
  <si>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</si>
  <si>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</si>
  <si>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</si>
  <si>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</si>
  <si>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</si>
  <si>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</si>
  <si>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</si>
  <si>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</si>
  <si>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</si>
  <si>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</si>
  <si>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</si>
  <si>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</si>
  <si>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</si>
  <si>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</si>
  <si>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</si>
  <si>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</si>
  <si>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</si>
  <si>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</si>
  <si>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</si>
  <si>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</si>
  <si>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</si>
  <si>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</si>
  <si>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</si>
  <si>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</si>
  <si>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</si>
  <si>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</si>
  <si>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</si>
  <si>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</si>
  <si>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</si>
  <si>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</si>
  <si>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</si>
  <si>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</si>
  <si>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</si>
  <si>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</si>
  <si>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</si>
  <si>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</si>
  <si>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</si>
  <si>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</si>
  <si>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</si>
  <si>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</si>
  <si>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</si>
  <si>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</si>
  <si>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</si>
  <si>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</si>
  <si>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</si>
  <si>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</si>
  <si>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</si>
  <si>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Hydropsyche</t>
  </si>
  <si>
    <t>Hydroptila</t>
  </si>
  <si>
    <t>Mystacides</t>
  </si>
  <si>
    <t>Baetis</t>
  </si>
  <si>
    <t>Caenis</t>
  </si>
  <si>
    <t>Oulimnius</t>
  </si>
  <si>
    <t>Stenelmis</t>
  </si>
  <si>
    <t>Peltodytes</t>
  </si>
  <si>
    <t>Chironomidae</t>
  </si>
  <si>
    <t>Psychodidae</t>
  </si>
  <si>
    <t>Simuliidae</t>
  </si>
  <si>
    <t>Tipulidae</t>
  </si>
  <si>
    <t>Gammarus</t>
  </si>
  <si>
    <t>Corbicula</t>
  </si>
  <si>
    <t>Pisidium</t>
  </si>
  <si>
    <t>Ancylus</t>
  </si>
  <si>
    <t>Bithynia</t>
  </si>
  <si>
    <t>Potamopyrgus</t>
  </si>
  <si>
    <t>Radix</t>
  </si>
  <si>
    <t>Valvata</t>
  </si>
  <si>
    <t>Erpobdellidae</t>
  </si>
  <si>
    <t>Glossiphoniidae</t>
  </si>
  <si>
    <t>Dugesiidae</t>
  </si>
  <si>
    <t>Planariidae</t>
  </si>
  <si>
    <t>OLIGOCHETES=Oligochaeta</t>
  </si>
  <si>
    <t>P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</si>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</sst>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83800_2008_PEPE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C119" sqref="C11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34199</v>
      </c>
      <c r="G23" s="54">
        <v>688707</v>
      </c>
      <c r="H23" s="54">
        <v>1828973</v>
      </c>
      <c r="I23" s="54">
        <v>9</v>
      </c>
      <c r="J23" s="54" t="s">
        <v>36</v>
      </c>
      <c r="K23" s="54">
        <v>788843</v>
      </c>
      <c r="L23" s="54">
        <v>1829938</v>
      </c>
      <c r="M23" s="54">
        <v>688721</v>
      </c>
      <c r="N23" s="54">
        <v>1828957</v>
      </c>
      <c r="O23" s="54">
        <v>6</v>
      </c>
      <c r="P23" s="54">
        <v>100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213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214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06183800</v>
      </c>
      <c r="B39" s="80" t="str">
        <f>C23</f>
        <v>PEYNE</v>
      </c>
      <c r="C39" s="81" t="str">
        <f>D23</f>
        <v>Peyne à Pézenas</v>
      </c>
      <c r="D39" s="81">
        <v>39651</v>
      </c>
      <c r="E39" s="82">
        <v>2.5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06183800</v>
      </c>
      <c r="B40" s="86" t="str">
        <f t="shared" si="0"/>
        <v>PEYNE</v>
      </c>
      <c r="C40" s="86" t="str">
        <f t="shared" si="0"/>
        <v>Peyne à Pézenas</v>
      </c>
      <c r="D40" s="87">
        <f t="shared" si="0"/>
        <v>39651</v>
      </c>
      <c r="E40" s="86">
        <f aca="true" t="shared" si="1" ref="E40:E50">+I$23</f>
        <v>9</v>
      </c>
      <c r="F40" s="83" t="s">
        <v>107</v>
      </c>
      <c r="G40" s="84" t="s">
        <v>17</v>
      </c>
      <c r="H40" s="85">
        <v>3</v>
      </c>
      <c r="S40" s="76"/>
      <c r="T40" s="76"/>
      <c r="U40" s="62"/>
    </row>
    <row r="41" spans="1:21" ht="14.25">
      <c r="A41" s="86" t="str">
        <f t="shared" si="0"/>
        <v>06183800</v>
      </c>
      <c r="B41" s="86" t="str">
        <f t="shared" si="0"/>
        <v>PEYNE</v>
      </c>
      <c r="C41" s="86" t="str">
        <f t="shared" si="0"/>
        <v>Peyne à Pézenas</v>
      </c>
      <c r="D41" s="87">
        <f t="shared" si="0"/>
        <v>39651</v>
      </c>
      <c r="E41" s="86">
        <f t="shared" si="1"/>
        <v>9</v>
      </c>
      <c r="F41" s="83" t="s">
        <v>108</v>
      </c>
      <c r="G41" s="84" t="s">
        <v>24</v>
      </c>
      <c r="H41" s="85">
        <v>2.5</v>
      </c>
      <c r="S41" s="76"/>
      <c r="T41" s="76"/>
      <c r="U41" s="62"/>
    </row>
    <row r="42" spans="1:21" ht="14.25">
      <c r="A42" s="86" t="str">
        <f t="shared" si="0"/>
        <v>06183800</v>
      </c>
      <c r="B42" s="86" t="str">
        <f t="shared" si="0"/>
        <v>PEYNE</v>
      </c>
      <c r="C42" s="86" t="str">
        <f t="shared" si="0"/>
        <v>Peyne à Pézenas</v>
      </c>
      <c r="D42" s="87">
        <f t="shared" si="0"/>
        <v>39651</v>
      </c>
      <c r="E42" s="86">
        <f t="shared" si="1"/>
        <v>9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06183800</v>
      </c>
      <c r="B43" s="86" t="str">
        <f t="shared" si="0"/>
        <v>PEYNE</v>
      </c>
      <c r="C43" s="86" t="str">
        <f t="shared" si="0"/>
        <v>Peyne à Pézenas</v>
      </c>
      <c r="D43" s="87">
        <f t="shared" si="0"/>
        <v>39651</v>
      </c>
      <c r="E43" s="86">
        <f t="shared" si="1"/>
        <v>9</v>
      </c>
      <c r="F43" s="83" t="s">
        <v>110</v>
      </c>
      <c r="G43" s="84" t="s">
        <v>37</v>
      </c>
      <c r="H43" s="85">
        <v>15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06183800</v>
      </c>
      <c r="B44" s="86" t="str">
        <f t="shared" si="0"/>
        <v>PEYNE</v>
      </c>
      <c r="C44" s="86" t="str">
        <f t="shared" si="0"/>
        <v>Peyne à Pézenas</v>
      </c>
      <c r="D44" s="87">
        <f t="shared" si="0"/>
        <v>39651</v>
      </c>
      <c r="E44" s="86">
        <f t="shared" si="1"/>
        <v>9</v>
      </c>
      <c r="F44" s="83" t="s">
        <v>111</v>
      </c>
      <c r="G44" s="84" t="s">
        <v>43</v>
      </c>
      <c r="H44" s="85">
        <v>0.5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06183800</v>
      </c>
      <c r="B45" s="86" t="str">
        <f t="shared" si="0"/>
        <v>PEYNE</v>
      </c>
      <c r="C45" s="86" t="str">
        <f t="shared" si="0"/>
        <v>Peyne à Pézenas</v>
      </c>
      <c r="D45" s="87">
        <f t="shared" si="0"/>
        <v>39651</v>
      </c>
      <c r="E45" s="86">
        <f t="shared" si="1"/>
        <v>9</v>
      </c>
      <c r="F45" s="83" t="s">
        <v>112</v>
      </c>
      <c r="G45" s="84" t="s">
        <v>48</v>
      </c>
      <c r="H45" s="85">
        <v>70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06183800</v>
      </c>
      <c r="B46" s="86" t="str">
        <f t="shared" si="0"/>
        <v>PEYNE</v>
      </c>
      <c r="C46" s="86" t="str">
        <f t="shared" si="0"/>
        <v>Peyne à Pézenas</v>
      </c>
      <c r="D46" s="87">
        <f t="shared" si="0"/>
        <v>39651</v>
      </c>
      <c r="E46" s="86">
        <f t="shared" si="1"/>
        <v>9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06183800</v>
      </c>
      <c r="B47" s="86" t="str">
        <f t="shared" si="0"/>
        <v>PEYNE</v>
      </c>
      <c r="C47" s="86" t="str">
        <f t="shared" si="0"/>
        <v>Peyne à Pézenas</v>
      </c>
      <c r="D47" s="87">
        <f t="shared" si="0"/>
        <v>39651</v>
      </c>
      <c r="E47" s="86">
        <f t="shared" si="1"/>
        <v>9</v>
      </c>
      <c r="F47" s="83" t="s">
        <v>114</v>
      </c>
      <c r="G47" s="84" t="s">
        <v>55</v>
      </c>
      <c r="H47" s="85">
        <v>2</v>
      </c>
    </row>
    <row r="48" spans="1:20" s="4" customFormat="1" ht="14.25">
      <c r="A48" s="86" t="str">
        <f t="shared" si="0"/>
        <v>06183800</v>
      </c>
      <c r="B48" s="86" t="str">
        <f t="shared" si="0"/>
        <v>PEYNE</v>
      </c>
      <c r="C48" s="86" t="str">
        <f t="shared" si="0"/>
        <v>Peyne à Pézenas</v>
      </c>
      <c r="D48" s="87">
        <f t="shared" si="0"/>
        <v>39651</v>
      </c>
      <c r="E48" s="86">
        <f t="shared" si="1"/>
        <v>9</v>
      </c>
      <c r="F48" s="83" t="s">
        <v>115</v>
      </c>
      <c r="G48" s="84" t="s">
        <v>58</v>
      </c>
      <c r="H48" s="85">
        <v>6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06183800</v>
      </c>
      <c r="B49" s="86" t="str">
        <f t="shared" si="0"/>
        <v>PEYNE</v>
      </c>
      <c r="C49" s="86" t="str">
        <f t="shared" si="0"/>
        <v>Peyne à Pézenas</v>
      </c>
      <c r="D49" s="87">
        <f t="shared" si="0"/>
        <v>39651</v>
      </c>
      <c r="E49" s="86">
        <f t="shared" si="1"/>
        <v>9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06183800</v>
      </c>
      <c r="B50" s="86" t="str">
        <f t="shared" si="0"/>
        <v>PEYNE</v>
      </c>
      <c r="C50" s="86" t="str">
        <f t="shared" si="0"/>
        <v>Peyne à Pézenas</v>
      </c>
      <c r="D50" s="87">
        <f t="shared" si="0"/>
        <v>39651</v>
      </c>
      <c r="E50" s="86">
        <f t="shared" si="1"/>
        <v>9</v>
      </c>
      <c r="F50" s="83" t="s">
        <v>117</v>
      </c>
      <c r="G50" s="84" t="s">
        <v>66</v>
      </c>
      <c r="H50" s="85">
        <v>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215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215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216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06183800</v>
      </c>
      <c r="B66" s="104">
        <f>D39</f>
        <v>39651</v>
      </c>
      <c r="C66" s="105" t="s">
        <v>144</v>
      </c>
      <c r="D66" s="106" t="s">
        <v>17</v>
      </c>
      <c r="E66" s="106" t="s">
        <v>11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06183800</v>
      </c>
      <c r="B67" s="109">
        <f t="shared" si="2"/>
        <v>39651</v>
      </c>
      <c r="C67" s="105" t="s">
        <v>145</v>
      </c>
      <c r="D67" s="107" t="s">
        <v>24</v>
      </c>
      <c r="E67" s="107" t="s">
        <v>11</v>
      </c>
      <c r="F67" s="107" t="s">
        <v>12</v>
      </c>
      <c r="G67" s="85">
        <v>40</v>
      </c>
      <c r="H67" s="85">
        <v>2</v>
      </c>
      <c r="I67" s="85"/>
      <c r="J67" s="85" t="s">
        <v>146</v>
      </c>
      <c r="K67" s="85"/>
      <c r="T67" s="76"/>
      <c r="U67" s="76"/>
    </row>
    <row r="68" spans="1:21" ht="14.25">
      <c r="A68" s="108" t="str">
        <f t="shared" si="2"/>
        <v>06183800</v>
      </c>
      <c r="B68" s="109">
        <f t="shared" si="2"/>
        <v>39651</v>
      </c>
      <c r="C68" s="105" t="s">
        <v>147</v>
      </c>
      <c r="D68" s="107" t="s">
        <v>43</v>
      </c>
      <c r="E68" s="107" t="s">
        <v>18</v>
      </c>
      <c r="F68" s="107" t="s">
        <v>12</v>
      </c>
      <c r="G68" s="85">
        <v>30</v>
      </c>
      <c r="H68" s="85">
        <v>2</v>
      </c>
      <c r="I68" s="85"/>
      <c r="J68" s="85" t="s">
        <v>146</v>
      </c>
      <c r="K68" s="85"/>
      <c r="T68" s="76"/>
      <c r="U68" s="76"/>
    </row>
    <row r="69" spans="1:21" ht="14.25">
      <c r="A69" s="108" t="str">
        <f t="shared" si="2"/>
        <v>06183800</v>
      </c>
      <c r="B69" s="109">
        <f t="shared" si="2"/>
        <v>39651</v>
      </c>
      <c r="C69" s="105" t="s">
        <v>148</v>
      </c>
      <c r="D69" s="107" t="s">
        <v>55</v>
      </c>
      <c r="E69" s="107" t="s">
        <v>32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06183800</v>
      </c>
      <c r="B70" s="109">
        <f t="shared" si="2"/>
        <v>39651</v>
      </c>
      <c r="C70" s="105" t="s">
        <v>149</v>
      </c>
      <c r="D70" s="107" t="s">
        <v>37</v>
      </c>
      <c r="E70" s="107" t="s">
        <v>18</v>
      </c>
      <c r="F70" s="107" t="s">
        <v>19</v>
      </c>
      <c r="G70" s="85">
        <v>15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06183800</v>
      </c>
      <c r="B71" s="109">
        <f t="shared" si="2"/>
        <v>39651</v>
      </c>
      <c r="C71" s="105" t="s">
        <v>150</v>
      </c>
      <c r="D71" s="107" t="s">
        <v>58</v>
      </c>
      <c r="E71" s="107" t="s">
        <v>11</v>
      </c>
      <c r="F71" s="107" t="s">
        <v>19</v>
      </c>
      <c r="G71" s="85">
        <v>30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06183800</v>
      </c>
      <c r="B72" s="109">
        <f t="shared" si="2"/>
        <v>39651</v>
      </c>
      <c r="C72" s="105" t="s">
        <v>151</v>
      </c>
      <c r="D72" s="107" t="s">
        <v>48</v>
      </c>
      <c r="E72" s="107" t="s">
        <v>18</v>
      </c>
      <c r="F72" s="107" t="s">
        <v>19</v>
      </c>
      <c r="G72" s="85">
        <v>15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06183800</v>
      </c>
      <c r="B73" s="109">
        <f t="shared" si="2"/>
        <v>39651</v>
      </c>
      <c r="C73" s="105" t="s">
        <v>152</v>
      </c>
      <c r="D73" s="107" t="s">
        <v>48</v>
      </c>
      <c r="E73" s="107" t="s">
        <v>32</v>
      </c>
      <c r="F73" s="107" t="s">
        <v>19</v>
      </c>
      <c r="G73" s="85">
        <v>15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06183800</v>
      </c>
      <c r="B74" s="109">
        <f t="shared" si="2"/>
        <v>39651</v>
      </c>
      <c r="C74" s="105" t="s">
        <v>153</v>
      </c>
      <c r="D74" s="107" t="s">
        <v>48</v>
      </c>
      <c r="E74" s="107" t="s">
        <v>11</v>
      </c>
      <c r="F74" s="107" t="s">
        <v>26</v>
      </c>
      <c r="G74" s="85">
        <v>15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06183800</v>
      </c>
      <c r="B75" s="109">
        <f t="shared" si="2"/>
        <v>39651</v>
      </c>
      <c r="C75" s="105" t="s">
        <v>154</v>
      </c>
      <c r="D75" s="107" t="s">
        <v>48</v>
      </c>
      <c r="E75" s="107" t="s">
        <v>18</v>
      </c>
      <c r="F75" s="107" t="s">
        <v>26</v>
      </c>
      <c r="G75" s="85">
        <v>20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06183800</v>
      </c>
      <c r="B76" s="109">
        <f t="shared" si="2"/>
        <v>39651</v>
      </c>
      <c r="C76" s="105" t="s">
        <v>155</v>
      </c>
      <c r="D76" s="107" t="s">
        <v>48</v>
      </c>
      <c r="E76" s="107" t="s">
        <v>32</v>
      </c>
      <c r="F76" s="107" t="s">
        <v>26</v>
      </c>
      <c r="G76" s="85">
        <v>15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06183800</v>
      </c>
      <c r="B77" s="109">
        <f t="shared" si="2"/>
        <v>39651</v>
      </c>
      <c r="C77" s="105" t="s">
        <v>156</v>
      </c>
      <c r="D77" s="107" t="s">
        <v>48</v>
      </c>
      <c r="E77" s="107" t="s">
        <v>18</v>
      </c>
      <c r="F77" s="107" t="s">
        <v>26</v>
      </c>
      <c r="G77" s="85">
        <v>15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06183800</v>
      </c>
      <c r="B88" s="104">
        <f>B66</f>
        <v>39651</v>
      </c>
      <c r="C88" s="120" t="s">
        <v>177</v>
      </c>
      <c r="D88" s="121">
        <v>67</v>
      </c>
      <c r="E88" s="122">
        <v>1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06183800</v>
      </c>
      <c r="B89" s="109">
        <f t="shared" si="3"/>
        <v>39651</v>
      </c>
      <c r="C89" s="120" t="s">
        <v>178</v>
      </c>
      <c r="D89" s="121">
        <v>212</v>
      </c>
      <c r="E89" s="122">
        <v>2</v>
      </c>
      <c r="F89" s="123">
        <v>1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06183800</v>
      </c>
      <c r="B90" s="109">
        <f t="shared" si="3"/>
        <v>39651</v>
      </c>
      <c r="C90" s="120" t="s">
        <v>179</v>
      </c>
      <c r="D90" s="121">
        <v>200</v>
      </c>
      <c r="E90" s="122">
        <v>3</v>
      </c>
      <c r="F90" s="123">
        <v>8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06183800</v>
      </c>
      <c r="B91" s="109">
        <f t="shared" si="3"/>
        <v>39651</v>
      </c>
      <c r="C91" s="120" t="s">
        <v>180</v>
      </c>
      <c r="D91" s="121">
        <v>312</v>
      </c>
      <c r="E91" s="122">
        <v>2</v>
      </c>
      <c r="F91" s="123">
        <v>1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06183800</v>
      </c>
      <c r="B92" s="109">
        <f t="shared" si="3"/>
        <v>39651</v>
      </c>
      <c r="C92" s="120" t="s">
        <v>181</v>
      </c>
      <c r="D92" s="121">
        <v>364</v>
      </c>
      <c r="E92" s="122">
        <v>2</v>
      </c>
      <c r="F92" s="123">
        <v>320</v>
      </c>
      <c r="G92" s="124">
        <v>16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06183800</v>
      </c>
      <c r="B93" s="109">
        <f t="shared" si="3"/>
        <v>39651</v>
      </c>
      <c r="C93" s="120" t="s">
        <v>182</v>
      </c>
      <c r="D93" s="121">
        <v>457</v>
      </c>
      <c r="E93" s="122">
        <v>28</v>
      </c>
      <c r="F93" s="123">
        <v>12</v>
      </c>
      <c r="G93" s="124">
        <v>6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06183800</v>
      </c>
      <c r="B94" s="109">
        <f t="shared" si="3"/>
        <v>39651</v>
      </c>
      <c r="C94" s="120" t="s">
        <v>183</v>
      </c>
      <c r="D94" s="121">
        <v>622</v>
      </c>
      <c r="E94" s="122"/>
      <c r="F94" s="123">
        <v>4</v>
      </c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06183800</v>
      </c>
      <c r="B95" s="109">
        <f t="shared" si="3"/>
        <v>39651</v>
      </c>
      <c r="C95" s="120" t="s">
        <v>184</v>
      </c>
      <c r="D95" s="121">
        <v>617</v>
      </c>
      <c r="E95" s="122">
        <v>1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06183800</v>
      </c>
      <c r="B96" s="109">
        <f t="shared" si="3"/>
        <v>39651</v>
      </c>
      <c r="C96" s="120" t="s">
        <v>185</v>
      </c>
      <c r="D96" s="121">
        <v>519</v>
      </c>
      <c r="E96" s="122">
        <v>2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06183800</v>
      </c>
      <c r="B97" s="109">
        <f t="shared" si="3"/>
        <v>39651</v>
      </c>
      <c r="C97" s="125" t="s">
        <v>186</v>
      </c>
      <c r="D97" s="126">
        <v>807</v>
      </c>
      <c r="E97" s="122">
        <v>60</v>
      </c>
      <c r="F97" s="123">
        <v>140</v>
      </c>
      <c r="G97" s="124">
        <v>38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06183800</v>
      </c>
      <c r="B98" s="109">
        <f t="shared" si="3"/>
        <v>39651</v>
      </c>
      <c r="C98" s="125" t="s">
        <v>187</v>
      </c>
      <c r="D98" s="126">
        <v>783</v>
      </c>
      <c r="E98" s="122">
        <v>1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06183800</v>
      </c>
      <c r="B99" s="109">
        <f t="shared" si="3"/>
        <v>39651</v>
      </c>
      <c r="C99" s="125" t="s">
        <v>188</v>
      </c>
      <c r="D99" s="126">
        <v>801</v>
      </c>
      <c r="E99" s="122">
        <v>1</v>
      </c>
      <c r="F99" s="123">
        <v>26</v>
      </c>
      <c r="G99" s="12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06183800</v>
      </c>
      <c r="B100" s="109">
        <f t="shared" si="3"/>
        <v>39651</v>
      </c>
      <c r="C100" s="125" t="s">
        <v>189</v>
      </c>
      <c r="D100" s="126">
        <v>753</v>
      </c>
      <c r="E100" s="122"/>
      <c r="F100" s="123">
        <v>3</v>
      </c>
      <c r="G100" s="124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06183800</v>
      </c>
      <c r="B101" s="109">
        <f t="shared" si="3"/>
        <v>39651</v>
      </c>
      <c r="C101" s="120" t="s">
        <v>190</v>
      </c>
      <c r="D101" s="121">
        <v>892</v>
      </c>
      <c r="E101" s="122">
        <v>2</v>
      </c>
      <c r="F101" s="123">
        <v>2</v>
      </c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06183800</v>
      </c>
      <c r="B102" s="109">
        <f t="shared" si="3"/>
        <v>39651</v>
      </c>
      <c r="C102" s="120" t="s">
        <v>191</v>
      </c>
      <c r="D102" s="121">
        <v>1051</v>
      </c>
      <c r="E102" s="122"/>
      <c r="F102" s="123">
        <v>1</v>
      </c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06183800</v>
      </c>
      <c r="B103" s="109">
        <f t="shared" si="3"/>
        <v>39651</v>
      </c>
      <c r="C103" s="120" t="s">
        <v>192</v>
      </c>
      <c r="D103" s="121">
        <v>1043</v>
      </c>
      <c r="E103" s="122">
        <v>1</v>
      </c>
      <c r="F103" s="123"/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06183800</v>
      </c>
      <c r="B104" s="109">
        <f t="shared" si="3"/>
        <v>39651</v>
      </c>
      <c r="C104" s="120" t="s">
        <v>193</v>
      </c>
      <c r="D104" s="121">
        <v>1028</v>
      </c>
      <c r="E104" s="122">
        <v>20</v>
      </c>
      <c r="F104" s="123">
        <v>6</v>
      </c>
      <c r="G104" s="124">
        <v>2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06183800</v>
      </c>
      <c r="B105" s="109">
        <f t="shared" si="3"/>
        <v>39651</v>
      </c>
      <c r="C105" s="120" t="s">
        <v>194</v>
      </c>
      <c r="D105" s="121">
        <v>994</v>
      </c>
      <c r="E105" s="122">
        <v>1</v>
      </c>
      <c r="F105" s="123">
        <v>1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06183800</v>
      </c>
      <c r="B106" s="109">
        <f t="shared" si="3"/>
        <v>39651</v>
      </c>
      <c r="C106" s="120" t="s">
        <v>195</v>
      </c>
      <c r="D106" s="121">
        <v>978</v>
      </c>
      <c r="E106" s="122">
        <v>760</v>
      </c>
      <c r="F106" s="123">
        <v>360</v>
      </c>
      <c r="G106" s="124">
        <v>62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06183800</v>
      </c>
      <c r="B107" s="109">
        <f t="shared" si="3"/>
        <v>39651</v>
      </c>
      <c r="C107" s="120" t="s">
        <v>196</v>
      </c>
      <c r="D107" s="121">
        <v>1004</v>
      </c>
      <c r="E107" s="122">
        <v>1</v>
      </c>
      <c r="F107" s="123"/>
      <c r="G107" s="12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06183800</v>
      </c>
      <c r="B108" s="109">
        <f t="shared" si="3"/>
        <v>39651</v>
      </c>
      <c r="C108" s="120" t="s">
        <v>197</v>
      </c>
      <c r="D108" s="121">
        <v>972</v>
      </c>
      <c r="E108" s="122">
        <v>1</v>
      </c>
      <c r="F108" s="123"/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06183800</v>
      </c>
      <c r="B109" s="109">
        <f t="shared" si="4"/>
        <v>39651</v>
      </c>
      <c r="C109" s="125" t="s">
        <v>198</v>
      </c>
      <c r="D109" s="126">
        <v>928</v>
      </c>
      <c r="E109" s="122">
        <v>48</v>
      </c>
      <c r="F109" s="123">
        <v>40</v>
      </c>
      <c r="G109" s="124">
        <v>46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06183800</v>
      </c>
      <c r="B110" s="109">
        <f t="shared" si="4"/>
        <v>39651</v>
      </c>
      <c r="C110" s="125" t="s">
        <v>199</v>
      </c>
      <c r="D110" s="126">
        <v>908</v>
      </c>
      <c r="E110" s="122">
        <v>64</v>
      </c>
      <c r="F110" s="123">
        <v>20</v>
      </c>
      <c r="G110" s="124">
        <v>33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06183800</v>
      </c>
      <c r="B111" s="109">
        <f t="shared" si="4"/>
        <v>39651</v>
      </c>
      <c r="C111" s="125" t="s">
        <v>200</v>
      </c>
      <c r="D111" s="126">
        <v>1055</v>
      </c>
      <c r="E111" s="122">
        <v>16</v>
      </c>
      <c r="F111" s="123">
        <v>2</v>
      </c>
      <c r="G111" s="124">
        <v>4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06183800</v>
      </c>
      <c r="B112" s="109">
        <f t="shared" si="4"/>
        <v>39651</v>
      </c>
      <c r="C112" s="125" t="s">
        <v>201</v>
      </c>
      <c r="D112" s="126">
        <v>1061</v>
      </c>
      <c r="E112" s="122">
        <v>8</v>
      </c>
      <c r="F112" s="123"/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25.5">
      <c r="A113" s="108" t="str">
        <f t="shared" si="4"/>
        <v>06183800</v>
      </c>
      <c r="B113" s="109">
        <f t="shared" si="4"/>
        <v>39651</v>
      </c>
      <c r="C113" s="127" t="s">
        <v>202</v>
      </c>
      <c r="D113" s="128">
        <v>933</v>
      </c>
      <c r="E113" s="122" t="s">
        <v>203</v>
      </c>
      <c r="F113" s="123" t="s">
        <v>203</v>
      </c>
      <c r="G113" s="124" t="s">
        <v>203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25.5">
      <c r="A114" s="108" t="str">
        <f t="shared" si="4"/>
        <v>06183800</v>
      </c>
      <c r="B114" s="109">
        <f t="shared" si="4"/>
        <v>39651</v>
      </c>
      <c r="C114" s="129" t="s">
        <v>204</v>
      </c>
      <c r="D114" s="130">
        <v>906</v>
      </c>
      <c r="E114" s="122" t="s">
        <v>203</v>
      </c>
      <c r="F114" s="123" t="s">
        <v>203</v>
      </c>
      <c r="G114" s="124" t="s">
        <v>203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25.5">
      <c r="A115" s="108" t="str">
        <f t="shared" si="4"/>
        <v>06183800</v>
      </c>
      <c r="B115" s="109">
        <f t="shared" si="4"/>
        <v>39651</v>
      </c>
      <c r="C115" s="127" t="s">
        <v>205</v>
      </c>
      <c r="D115" s="128">
        <v>3166</v>
      </c>
      <c r="E115" s="122" t="s">
        <v>203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06183800</v>
      </c>
      <c r="B116" s="109">
        <f t="shared" si="4"/>
        <v>39651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06183800</v>
      </c>
      <c r="B117" s="109">
        <f t="shared" si="4"/>
        <v>39651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06183800</v>
      </c>
      <c r="B118" s="109">
        <f t="shared" si="4"/>
        <v>39651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06183800</v>
      </c>
      <c r="B119" s="109">
        <f t="shared" si="4"/>
        <v>39651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06183800</v>
      </c>
      <c r="B120" s="109">
        <f t="shared" si="4"/>
        <v>39651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06183800</v>
      </c>
      <c r="B121" s="109">
        <f t="shared" si="4"/>
        <v>39651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06183800</v>
      </c>
      <c r="B122" s="109">
        <f t="shared" si="4"/>
        <v>39651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06183800</v>
      </c>
      <c r="B123" s="109">
        <f t="shared" si="4"/>
        <v>39651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06183800</v>
      </c>
      <c r="B124" s="109">
        <f t="shared" si="4"/>
        <v>39651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06183800</v>
      </c>
      <c r="B125" s="109">
        <f t="shared" si="4"/>
        <v>39651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06183800</v>
      </c>
      <c r="B126" s="109">
        <f t="shared" si="4"/>
        <v>39651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06183800</v>
      </c>
      <c r="B127" s="109">
        <f t="shared" si="4"/>
        <v>39651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06183800</v>
      </c>
      <c r="B128" s="109">
        <f t="shared" si="4"/>
        <v>39651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06183800</v>
      </c>
      <c r="B129" s="109">
        <f t="shared" si="5"/>
        <v>39651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06183800</v>
      </c>
      <c r="B130" s="109">
        <f t="shared" si="5"/>
        <v>39651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06183800</v>
      </c>
      <c r="B131" s="109">
        <f t="shared" si="5"/>
        <v>39651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06183800</v>
      </c>
      <c r="B132" s="109">
        <f t="shared" si="5"/>
        <v>39651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06183800</v>
      </c>
      <c r="B133" s="109">
        <f t="shared" si="5"/>
        <v>39651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06183800</v>
      </c>
      <c r="B134" s="109">
        <f t="shared" si="5"/>
        <v>39651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06183800</v>
      </c>
      <c r="B135" s="109">
        <f t="shared" si="5"/>
        <v>39651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06183800</v>
      </c>
      <c r="B136" s="109">
        <f t="shared" si="5"/>
        <v>39651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06183800</v>
      </c>
      <c r="B137" s="109">
        <f t="shared" si="5"/>
        <v>39651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06183800</v>
      </c>
      <c r="B138" s="109">
        <f t="shared" si="5"/>
        <v>39651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06183800</v>
      </c>
      <c r="B139" s="109">
        <f t="shared" si="5"/>
        <v>39651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06183800</v>
      </c>
      <c r="B140" s="109">
        <f t="shared" si="5"/>
        <v>39651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06183800</v>
      </c>
      <c r="B141" s="109">
        <f t="shared" si="5"/>
        <v>39651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06183800</v>
      </c>
      <c r="B142" s="109">
        <f t="shared" si="5"/>
        <v>39651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06183800</v>
      </c>
      <c r="B143" s="109">
        <f t="shared" si="5"/>
        <v>39651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06183800</v>
      </c>
      <c r="B144" s="109">
        <f t="shared" si="5"/>
        <v>39651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06183800</v>
      </c>
      <c r="B145" s="109">
        <f t="shared" si="5"/>
        <v>39651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06183800</v>
      </c>
      <c r="B146" s="109">
        <f t="shared" si="5"/>
        <v>39651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06183800</v>
      </c>
      <c r="B147" s="109">
        <f t="shared" si="5"/>
        <v>39651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06183800</v>
      </c>
      <c r="B148" s="109">
        <f t="shared" si="5"/>
        <v>39651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06183800</v>
      </c>
      <c r="B149" s="109">
        <f t="shared" si="6"/>
        <v>39651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06183800</v>
      </c>
      <c r="B150" s="109">
        <f t="shared" si="6"/>
        <v>39651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06183800</v>
      </c>
      <c r="B151" s="109">
        <f t="shared" si="6"/>
        <v>39651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06183800</v>
      </c>
      <c r="B152" s="109">
        <f t="shared" si="6"/>
        <v>39651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06183800</v>
      </c>
      <c r="B153" s="109">
        <f t="shared" si="6"/>
        <v>39651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06183800</v>
      </c>
      <c r="B154" s="109">
        <f t="shared" si="6"/>
        <v>39651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06183800</v>
      </c>
      <c r="B155" s="109">
        <f t="shared" si="6"/>
        <v>39651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06183800</v>
      </c>
      <c r="B156" s="109">
        <f t="shared" si="6"/>
        <v>39651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06183800</v>
      </c>
      <c r="B157" s="109">
        <f t="shared" si="6"/>
        <v>39651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06183800</v>
      </c>
      <c r="B158" s="109">
        <f t="shared" si="6"/>
        <v>39651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06183800</v>
      </c>
      <c r="B159" s="109">
        <f t="shared" si="6"/>
        <v>39651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06183800</v>
      </c>
      <c r="B160" s="109">
        <f t="shared" si="6"/>
        <v>39651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06183800</v>
      </c>
      <c r="B161" s="109">
        <f t="shared" si="6"/>
        <v>39651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06183800</v>
      </c>
      <c r="B162" s="109">
        <f t="shared" si="6"/>
        <v>39651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06183800</v>
      </c>
      <c r="B163" s="109">
        <f t="shared" si="6"/>
        <v>39651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06183800</v>
      </c>
      <c r="B164" s="109">
        <f t="shared" si="6"/>
        <v>39651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06183800</v>
      </c>
      <c r="B165" s="109">
        <f t="shared" si="6"/>
        <v>39651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06183800</v>
      </c>
      <c r="B166" s="109">
        <f t="shared" si="6"/>
        <v>39651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06183800</v>
      </c>
      <c r="B167" s="109">
        <f t="shared" si="6"/>
        <v>39651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06183800</v>
      </c>
      <c r="B168" s="109">
        <f t="shared" si="6"/>
        <v>39651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06183800</v>
      </c>
      <c r="B169" s="109">
        <f t="shared" si="7"/>
        <v>39651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06183800</v>
      </c>
      <c r="B170" s="109">
        <f t="shared" si="7"/>
        <v>39651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06183800</v>
      </c>
      <c r="B171" s="109">
        <f t="shared" si="7"/>
        <v>39651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06183800</v>
      </c>
      <c r="B172" s="109">
        <f t="shared" si="7"/>
        <v>39651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06183800</v>
      </c>
      <c r="B173" s="109">
        <f t="shared" si="7"/>
        <v>39651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06183800</v>
      </c>
      <c r="B174" s="109">
        <f t="shared" si="7"/>
        <v>39651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06183800</v>
      </c>
      <c r="B175" s="109">
        <f t="shared" si="7"/>
        <v>39651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06183800</v>
      </c>
      <c r="B176" s="109">
        <f t="shared" si="7"/>
        <v>39651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06183800</v>
      </c>
      <c r="B177" s="109">
        <f t="shared" si="7"/>
        <v>39651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06183800</v>
      </c>
      <c r="B178" s="109">
        <f t="shared" si="7"/>
        <v>39651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06183800</v>
      </c>
      <c r="B179" s="109">
        <f t="shared" si="7"/>
        <v>39651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06183800</v>
      </c>
      <c r="B180" s="109">
        <f t="shared" si="7"/>
        <v>39651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06183800</v>
      </c>
      <c r="B181" s="109">
        <f t="shared" si="7"/>
        <v>39651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06183800</v>
      </c>
      <c r="B182" s="109">
        <f t="shared" si="7"/>
        <v>39651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06183800</v>
      </c>
      <c r="B183" s="109">
        <f t="shared" si="7"/>
        <v>39651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06183800</v>
      </c>
      <c r="B184" s="109">
        <f t="shared" si="7"/>
        <v>39651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06183800</v>
      </c>
      <c r="B185" s="109">
        <f t="shared" si="7"/>
        <v>39651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06183800</v>
      </c>
      <c r="B186" s="109">
        <f t="shared" si="7"/>
        <v>39651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06183800</v>
      </c>
      <c r="B187" s="109">
        <f t="shared" si="7"/>
        <v>39651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06183800</v>
      </c>
      <c r="B188" s="109">
        <f t="shared" si="7"/>
        <v>39651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06183800</v>
      </c>
      <c r="B189" s="109">
        <f t="shared" si="8"/>
        <v>39651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06183800</v>
      </c>
      <c r="B190" s="109">
        <f t="shared" si="8"/>
        <v>39651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06183800</v>
      </c>
      <c r="B191" s="109">
        <f t="shared" si="8"/>
        <v>39651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06183800</v>
      </c>
      <c r="B192" s="109">
        <f t="shared" si="8"/>
        <v>39651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06183800</v>
      </c>
      <c r="B193" s="109">
        <f t="shared" si="8"/>
        <v>39651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06183800</v>
      </c>
      <c r="B194" s="109">
        <f t="shared" si="8"/>
        <v>39651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06183800</v>
      </c>
      <c r="B195" s="109">
        <f t="shared" si="8"/>
        <v>39651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06183800</v>
      </c>
      <c r="B196" s="109">
        <f t="shared" si="8"/>
        <v>39651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06183800</v>
      </c>
      <c r="B197" s="109">
        <f t="shared" si="8"/>
        <v>39651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06183800</v>
      </c>
      <c r="B198" s="109">
        <f t="shared" si="8"/>
        <v>39651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06183800</v>
      </c>
      <c r="B199" s="109">
        <f t="shared" si="8"/>
        <v>39651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06183800</v>
      </c>
      <c r="B200" s="109">
        <f t="shared" si="8"/>
        <v>39651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06183800</v>
      </c>
      <c r="B201" s="109">
        <f t="shared" si="8"/>
        <v>39651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06183800</v>
      </c>
      <c r="B202" s="109">
        <f t="shared" si="8"/>
        <v>39651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06183800</v>
      </c>
      <c r="B203" s="109">
        <f t="shared" si="8"/>
        <v>39651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06183800</v>
      </c>
      <c r="B204" s="109">
        <f t="shared" si="8"/>
        <v>39651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06183800</v>
      </c>
      <c r="B205" s="109">
        <f t="shared" si="8"/>
        <v>39651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06183800</v>
      </c>
      <c r="B206" s="109">
        <f t="shared" si="8"/>
        <v>39651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06183800</v>
      </c>
      <c r="B207" s="109">
        <f t="shared" si="8"/>
        <v>39651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06183800</v>
      </c>
      <c r="B208" s="109">
        <f t="shared" si="8"/>
        <v>39651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06183800</v>
      </c>
      <c r="B209" s="109">
        <f t="shared" si="9"/>
        <v>39651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06183800</v>
      </c>
      <c r="B210" s="109">
        <f t="shared" si="9"/>
        <v>39651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06183800</v>
      </c>
      <c r="B211" s="109">
        <f t="shared" si="9"/>
        <v>39651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06183800</v>
      </c>
      <c r="B212" s="109">
        <f t="shared" si="9"/>
        <v>39651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06183800</v>
      </c>
      <c r="B213" s="109">
        <f t="shared" si="9"/>
        <v>39651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06183800</v>
      </c>
      <c r="B214" s="109">
        <f t="shared" si="9"/>
        <v>39651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06183800</v>
      </c>
      <c r="B215" s="109">
        <f t="shared" si="9"/>
        <v>39651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06183800</v>
      </c>
      <c r="B216" s="109">
        <f t="shared" si="9"/>
        <v>39651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06183800</v>
      </c>
      <c r="B217" s="109">
        <f t="shared" si="9"/>
        <v>39651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06183800</v>
      </c>
      <c r="B218" s="109">
        <f t="shared" si="9"/>
        <v>39651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06183800</v>
      </c>
      <c r="B219" s="109">
        <f t="shared" si="9"/>
        <v>39651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06183800</v>
      </c>
      <c r="B220" s="109">
        <f t="shared" si="9"/>
        <v>39651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06183800</v>
      </c>
      <c r="B221" s="109">
        <f t="shared" si="9"/>
        <v>39651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06183800</v>
      </c>
      <c r="B222" s="109">
        <f t="shared" si="9"/>
        <v>39651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06183800</v>
      </c>
      <c r="B223" s="109">
        <f t="shared" si="9"/>
        <v>39651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06183800</v>
      </c>
      <c r="B224" s="109">
        <f t="shared" si="9"/>
        <v>39651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06183800</v>
      </c>
      <c r="B225" s="109">
        <f t="shared" si="9"/>
        <v>39651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06183800</v>
      </c>
      <c r="B226" s="109">
        <f t="shared" si="9"/>
        <v>39651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06183800</v>
      </c>
      <c r="B227" s="109">
        <f t="shared" si="9"/>
        <v>39651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06183800</v>
      </c>
      <c r="B228" s="109">
        <f t="shared" si="9"/>
        <v>39651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06183800</v>
      </c>
      <c r="B229" s="109">
        <f t="shared" si="10"/>
        <v>39651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06183800</v>
      </c>
      <c r="B230" s="109">
        <f t="shared" si="10"/>
        <v>39651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06183800</v>
      </c>
      <c r="B231" s="109">
        <f t="shared" si="10"/>
        <v>39651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06183800</v>
      </c>
      <c r="B232" s="109">
        <f t="shared" si="10"/>
        <v>39651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06183800</v>
      </c>
      <c r="B233" s="109">
        <f t="shared" si="10"/>
        <v>39651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06183800</v>
      </c>
      <c r="B234" s="109">
        <f t="shared" si="10"/>
        <v>39651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06183800</v>
      </c>
      <c r="B235" s="109">
        <f t="shared" si="10"/>
        <v>39651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06183800</v>
      </c>
      <c r="B236" s="109">
        <f t="shared" si="10"/>
        <v>39651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06183800</v>
      </c>
      <c r="B237" s="109">
        <f t="shared" si="10"/>
        <v>39651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06183800</v>
      </c>
      <c r="B238" s="109">
        <f t="shared" si="10"/>
        <v>39651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06183800</v>
      </c>
      <c r="B239" s="109">
        <f t="shared" si="10"/>
        <v>39651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06183800</v>
      </c>
      <c r="B240" s="109">
        <f t="shared" si="10"/>
        <v>39651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06183800</v>
      </c>
      <c r="B241" s="109">
        <f t="shared" si="10"/>
        <v>39651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06183800</v>
      </c>
      <c r="B242" s="109">
        <f t="shared" si="10"/>
        <v>39651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06183800</v>
      </c>
      <c r="B243" s="109">
        <f t="shared" si="10"/>
        <v>39651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2009-01-08T13:53:37Z</dcterms:created>
  <dcterms:modified xsi:type="dcterms:W3CDTF">2009-01-08T13:59:27Z</dcterms:modified>
  <cp:category/>
  <cp:version/>
  <cp:contentType/>
  <cp:contentStatus/>
</cp:coreProperties>
</file>