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715" windowHeight="11820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<sst xmlns="http://schemas.openxmlformats.org/spreadsheetml/2006/main" count="462" uniqueCount="279">
  <si>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</si>
  <si>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</si>
  <si>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</si>
  <si>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</si>
  <si>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</si>
  <si>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</si>
  <si>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</si>
  <si>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</si>
  <si>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</si>
  <si>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</si>
  <si>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</si>
  <si>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</si>
  <si>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</si>
  <si>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</si>
  <si>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</si>
  <si>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</si>
  <si>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</si>
  <si>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</si>
  <si>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</si>
  <si>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</si>
  <si>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</si>
  <si>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</si>
  <si>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</si>
  <si>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</si>
  <si>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</si>
  <si>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</si>
  <si>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</si>
  <si>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</si>
  <si>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</si>
  <si>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</si>
  <si>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</si>
  <si>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</si>
  <si>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</si>
  <si>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</si>
  <si>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</si>
  <si>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</si>
  <si>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</si>
  <si>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</si>
  <si>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</si>
  <si>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</si>
  <si>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</si>
  <si>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</si>
  <si>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</si>
  <si>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</si>
  <si>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</si>
  <si>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</si>
  <si>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</si>
  <si>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</si>
  <si>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</si>
  <si>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</si>
  <si>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</si>
  <si>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</si>
  <si>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</si>
  <si>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</si>
  <si>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</si>
  <si>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</si>
  <si>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</si>
  <si>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</si>
  <si>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</si>
  <si>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</si>
  <si>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</si>
  <si>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</si>
  <si>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</si>
  <si>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</si>
  <si>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</si>
  <si>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</si>
  <si>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</si>
  <si>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</si>
  <si>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</si>
  <si>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</si>
  <si>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</si>
  <si>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</si>
  <si>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</si>
  <si>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</si>
  <si>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</si>
  <si>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</si>
  <si>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</si>
  <si>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</si>
  <si>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</si>
  <si>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</si>
  <si>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</si>
  <si>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</si>
  <si>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</si>
  <si>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</si>
  <si>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</si>
  <si>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</si>
  <si>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</si>
  <si>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</si>
  <si>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</si>
  <si>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</si>
  <si>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</si>
  <si>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</si>
  <si>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</si>
  <si>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</si>
  <si>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</si>
  <si>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</si>
  <si>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</si>
  <si>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</si>
  <si>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</si>
  <si>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</si>
  <si>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</si>
  <si>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</si>
  <si>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</si>
  <si>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</si>
  <si>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</si>
  <si>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</si>
  <si>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</si>
  <si>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</si>
  <si>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</si>
  <si>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</si>
  <si>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</si>
  <si>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</si>
  <si>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06188500</t>
  </si>
  <si>
    <t>ORB</t>
  </si>
  <si>
    <t>Orb à Villeneuve les Béziers</t>
  </si>
  <si>
    <t>VILLENEUVE-LES-BEZIERS</t>
  </si>
  <si>
    <t>34336</t>
  </si>
  <si>
    <t>674471</t>
  </si>
  <si>
    <t>1812637</t>
  </si>
  <si>
    <t>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</si>
  <si>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</si>
  <si>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</si>
  <si>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</si>
  <si>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</si>
  <si>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</si>
  <si>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</si>
  <si>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</si>
  <si>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</si>
  <si>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</si>
  <si>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</si>
  <si>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</si>
  <si>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</si>
  <si>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</si>
  <si>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</si>
  <si>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</si>
  <si>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</si>
  <si>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</si>
  <si>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</si>
  <si>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</si>
  <si>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</si>
  <si>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</si>
  <si>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</si>
  <si>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</si>
  <si>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</si>
  <si>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</si>
  <si>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</si>
  <si>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</si>
  <si>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+</t>
  </si>
  <si>
    <t>C - Litières</t>
  </si>
  <si>
    <t>PRESENCE DES DIFFERENTES ZONES</t>
  </si>
  <si>
    <t>D - Branchage, racines</t>
  </si>
  <si>
    <t>++</t>
  </si>
  <si>
    <t>X</t>
  </si>
  <si>
    <t>ZONE DE BERGE</t>
  </si>
  <si>
    <t>oui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</si>
  <si>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</si>
  <si>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</si>
  <si>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</si>
  <si>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</si>
  <si>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</si>
  <si>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</si>
  <si>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</si>
  <si>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</si>
  <si>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</si>
  <si>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</si>
  <si>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</si>
  <si>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</si>
  <si>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</si>
  <si>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</si>
  <si>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</si>
  <si>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</si>
  <si>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</si>
  <si>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</si>
  <si>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</si>
  <si>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</si>
  <si>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</si>
  <si>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</si>
  <si>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</si>
  <si>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</si>
  <si>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</si>
  <si>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</si>
  <si>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</si>
  <si>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</si>
  <si>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</si>
  <si>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</si>
  <si>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</si>
  <si>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</si>
  <si>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</si>
  <si>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</si>
  <si>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</si>
  <si>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</si>
  <si>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</si>
  <si>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</si>
  <si>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</si>
  <si>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</si>
  <si>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</si>
  <si>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</si>
  <si>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</si>
  <si>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</si>
  <si>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</si>
  <si>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</si>
  <si>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</si>
  <si>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</si>
  <si>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</si>
  <si>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</si>
  <si>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</si>
  <si>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</si>
  <si>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</si>
  <si>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</si>
  <si>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</si>
  <si>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</si>
  <si>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</si>
  <si>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</si>
  <si>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</si>
  <si>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</si>
  <si>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</si>
  <si>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</si>
  <si>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</si>
  <si>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</si>
  <si>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</si>
  <si>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</si>
  <si>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</si>
  <si>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</si>
  <si>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</si>
  <si>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</si>
  <si>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</si>
  <si>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</si>
  <si>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</si>
  <si>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</si>
  <si>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</si>
  <si>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</si>
  <si>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</si>
  <si>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</si>
  <si>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</si>
  <si>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</si>
  <si>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</si>
  <si>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</si>
  <si>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</si>
  <si>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</si>
  <si>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</si>
  <si>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</si>
  <si>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</si>
  <si>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</si>
  <si>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Mystacides</t>
  </si>
  <si>
    <t>Lype</t>
  </si>
  <si>
    <t>Caenis</t>
  </si>
  <si>
    <t>Micronecta</t>
  </si>
  <si>
    <t>Esolus</t>
  </si>
  <si>
    <t>Oulimnius</t>
  </si>
  <si>
    <t>Stenelmis</t>
  </si>
  <si>
    <t>Chironomidae</t>
  </si>
  <si>
    <t>Empididae</t>
  </si>
  <si>
    <t>Tipulidae</t>
  </si>
  <si>
    <t>Coenagrionidae</t>
  </si>
  <si>
    <t>Corduliidae</t>
  </si>
  <si>
    <t>Oxygastra</t>
  </si>
  <si>
    <t>Sisyra</t>
  </si>
  <si>
    <t>Asellidae</t>
  </si>
  <si>
    <t>Atyaephyra</t>
  </si>
  <si>
    <t>Orconectes</t>
  </si>
  <si>
    <t>Gammaridae</t>
  </si>
  <si>
    <t>Echinogammarus</t>
  </si>
  <si>
    <t>Gammarus</t>
  </si>
  <si>
    <t>CLADOCERES</t>
  </si>
  <si>
    <t>présence</t>
  </si>
  <si>
    <t>HYDRACARIENS = Hydracarina</t>
  </si>
  <si>
    <t>Corbicula</t>
  </si>
  <si>
    <t>Sphaerium</t>
  </si>
  <si>
    <t>Bithynia</t>
  </si>
  <si>
    <t>Radix</t>
  </si>
  <si>
    <t>Theodoxus</t>
  </si>
  <si>
    <t>Physa</t>
  </si>
  <si>
    <t>Planorbidae</t>
  </si>
  <si>
    <t>Erpobdellidae</t>
  </si>
  <si>
    <t>Glossiphoniidae</t>
  </si>
  <si>
    <t>OLIGOCHAETA</t>
  </si>
  <si>
    <t>Dugesiidae</t>
  </si>
  <si>
    <t>Prostoma</t>
  </si>
  <si>
    <t>Substrat artificiel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</si>
</sst>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.0"/>
    <numFmt numFmtId="167" formatCode="0.0%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color indexed="10"/>
      <name val="Arial"/>
      <family val="2"/>
    </font>
    <font>
      <sz val="10"/>
      <color indexed="8"/>
      <name val="MS Sans Serif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2" fillId="0" borderId="12" xfId="51" applyFont="1" applyFill="1" applyBorder="1" applyAlignment="1" applyProtection="1">
      <alignment horizontal="center"/>
      <protection/>
    </xf>
    <xf numFmtId="0" fontId="22" fillId="0" borderId="13" xfId="51" applyFont="1" applyFill="1" applyBorder="1" applyAlignment="1" applyProtection="1">
      <alignment horizontal="center"/>
      <protection/>
    </xf>
    <xf numFmtId="0" fontId="22" fillId="0" borderId="14" xfId="51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vertical="center"/>
      <protection/>
    </xf>
    <xf numFmtId="0" fontId="25" fillId="33" borderId="0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horizontal="left"/>
      <protection/>
    </xf>
    <xf numFmtId="0" fontId="26" fillId="33" borderId="17" xfId="0" applyFont="1" applyFill="1" applyBorder="1" applyAlignment="1" applyProtection="1">
      <alignment horizontal="left" vertical="center"/>
      <protection/>
    </xf>
    <xf numFmtId="0" fontId="23" fillId="33" borderId="18" xfId="0" applyFont="1" applyFill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27" fillId="34" borderId="19" xfId="0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2" fillId="0" borderId="15" xfId="51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7" fillId="34" borderId="22" xfId="0" applyFont="1" applyFill="1" applyBorder="1" applyAlignment="1" applyProtection="1">
      <alignment horizontal="center" vertical="center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28" fillId="0" borderId="21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24" xfId="0" applyFont="1" applyFill="1" applyBorder="1" applyAlignment="1" applyProtection="1">
      <alignment horizontal="center" vertical="center" wrapText="1"/>
      <protection/>
    </xf>
    <xf numFmtId="0" fontId="28" fillId="0" borderId="2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6" fillId="33" borderId="24" xfId="0" applyFont="1" applyFill="1" applyBorder="1" applyAlignment="1" applyProtection="1">
      <alignment horizontal="left" vertical="center"/>
      <protection/>
    </xf>
    <xf numFmtId="0" fontId="23" fillId="33" borderId="25" xfId="0" applyFont="1" applyFill="1" applyBorder="1" applyAlignment="1" applyProtection="1">
      <alignment vertical="center"/>
      <protection/>
    </xf>
    <xf numFmtId="0" fontId="0" fillId="34" borderId="25" xfId="0" applyFont="1" applyFill="1" applyBorder="1" applyAlignment="1" applyProtection="1">
      <alignment vertical="center"/>
      <protection/>
    </xf>
    <xf numFmtId="0" fontId="27" fillId="34" borderId="26" xfId="0" applyFont="1" applyFill="1" applyBorder="1" applyAlignment="1" applyProtection="1">
      <alignment horizontal="center" vertical="center"/>
      <protection/>
    </xf>
    <xf numFmtId="0" fontId="27" fillId="0" borderId="27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16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30" fillId="35" borderId="0" xfId="0" applyFont="1" applyFill="1" applyBorder="1" applyAlignment="1" applyProtection="1">
      <alignment horizontal="center" vertical="center" wrapText="1"/>
      <protection/>
    </xf>
    <xf numFmtId="0" fontId="31" fillId="33" borderId="28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 quotePrefix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9" fillId="36" borderId="28" xfId="0" applyFont="1" applyFill="1" applyBorder="1" applyAlignment="1" applyProtection="1">
      <alignment horizontal="center" vertical="center"/>
      <protection locked="0"/>
    </xf>
    <xf numFmtId="0" fontId="20" fillId="36" borderId="28" xfId="0" applyFont="1" applyFill="1" applyBorder="1" applyAlignment="1" applyProtection="1">
      <alignment vertical="center"/>
      <protection locked="0"/>
    </xf>
    <xf numFmtId="0" fontId="18" fillId="0" borderId="29" xfId="0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33" borderId="19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1" xfId="0" applyFont="1" applyFill="1" applyBorder="1" applyAlignment="1" applyProtection="1">
      <alignment vertical="center"/>
      <protection/>
    </xf>
    <xf numFmtId="0" fontId="22" fillId="0" borderId="32" xfId="0" applyFont="1" applyBorder="1" applyAlignment="1" applyProtection="1">
      <alignment/>
      <protection/>
    </xf>
    <xf numFmtId="0" fontId="23" fillId="33" borderId="2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9" fontId="33" fillId="0" borderId="0" xfId="0" applyNumberFormat="1" applyFont="1" applyFill="1" applyAlignment="1" applyProtection="1">
      <alignment vertical="center"/>
      <protection/>
    </xf>
    <xf numFmtId="0" fontId="25" fillId="33" borderId="25" xfId="0" applyFont="1" applyFill="1" applyBorder="1" applyAlignment="1" applyProtection="1">
      <alignment vertical="center"/>
      <protection/>
    </xf>
    <xf numFmtId="0" fontId="23" fillId="33" borderId="26" xfId="0" applyFont="1" applyFill="1" applyBorder="1" applyAlignment="1" applyProtection="1">
      <alignment vertical="center"/>
      <protection/>
    </xf>
    <xf numFmtId="0" fontId="26" fillId="33" borderId="33" xfId="0" applyFont="1" applyFill="1" applyBorder="1" applyAlignment="1" applyProtection="1">
      <alignment horizontal="left" vertical="center"/>
      <protection/>
    </xf>
    <xf numFmtId="0" fontId="23" fillId="33" borderId="34" xfId="0" applyFont="1" applyFill="1" applyBorder="1" applyAlignment="1" applyProtection="1">
      <alignment horizontal="left" vertical="center"/>
      <protection/>
    </xf>
    <xf numFmtId="0" fontId="23" fillId="33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1" fillId="33" borderId="36" xfId="0" applyFont="1" applyFill="1" applyBorder="1" applyAlignment="1" applyProtection="1">
      <alignment horizontal="center" vertical="center"/>
      <protection/>
    </xf>
    <xf numFmtId="0" fontId="31" fillId="33" borderId="37" xfId="0" applyFont="1" applyFill="1" applyBorder="1" applyAlignment="1" applyProtection="1">
      <alignment horizontal="center" vertical="center"/>
      <protection/>
    </xf>
    <xf numFmtId="0" fontId="31" fillId="33" borderId="38" xfId="0" applyFont="1" applyFill="1" applyBorder="1" applyAlignment="1" applyProtection="1">
      <alignment horizontal="center" vertical="center"/>
      <protection/>
    </xf>
    <xf numFmtId="0" fontId="31" fillId="33" borderId="38" xfId="0" applyFont="1" applyFill="1" applyBorder="1" applyAlignment="1" applyProtection="1">
      <alignment horizontal="center" vertical="center" wrapText="1"/>
      <protection/>
    </xf>
    <xf numFmtId="0" fontId="31" fillId="33" borderId="39" xfId="0" applyFont="1" applyFill="1" applyBorder="1" applyAlignment="1" applyProtection="1">
      <alignment horizontal="center" vertical="center" wrapText="1"/>
      <protection/>
    </xf>
    <xf numFmtId="164" fontId="34" fillId="35" borderId="28" xfId="0" applyNumberFormat="1" applyFont="1" applyFill="1" applyBorder="1" applyAlignment="1" applyProtection="1">
      <alignment vertical="center"/>
      <protection locked="0"/>
    </xf>
    <xf numFmtId="165" fontId="34" fillId="35" borderId="36" xfId="0" applyNumberFormat="1" applyFont="1" applyFill="1" applyBorder="1" applyAlignment="1" applyProtection="1">
      <alignment horizontal="center" vertical="center" wrapText="1"/>
      <protection locked="0"/>
    </xf>
    <xf numFmtId="0" fontId="35" fillId="33" borderId="40" xfId="0" applyFont="1" applyFill="1" applyBorder="1" applyAlignment="1" applyProtection="1">
      <alignment horizontal="left" vertical="center" wrapText="1"/>
      <protection/>
    </xf>
    <xf numFmtId="0" fontId="20" fillId="0" borderId="28" xfId="0" applyFont="1" applyFill="1" applyBorder="1" applyAlignment="1" applyProtection="1">
      <alignment horizontal="center" vertical="center" wrapText="1"/>
      <protection/>
    </xf>
    <xf numFmtId="0" fontId="36" fillId="33" borderId="4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vertical="center"/>
      <protection/>
    </xf>
    <xf numFmtId="164" fontId="22" fillId="0" borderId="0" xfId="0" applyNumberFormat="1" applyFont="1" applyFill="1" applyAlignment="1" applyProtection="1">
      <alignment vertical="center"/>
      <protection/>
    </xf>
    <xf numFmtId="0" fontId="36" fillId="33" borderId="4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/>
    </xf>
    <xf numFmtId="165" fontId="34" fillId="35" borderId="36" xfId="0" applyNumberFormat="1" applyFont="1" applyFill="1" applyBorder="1" applyAlignment="1" applyProtection="1">
      <alignment horizontal="center" vertical="center" wrapText="1"/>
      <protection locked="0"/>
    </xf>
    <xf numFmtId="165" fontId="34" fillId="35" borderId="43" xfId="0" applyNumberFormat="1" applyFont="1" applyFill="1" applyBorder="1" applyAlignment="1" applyProtection="1">
      <alignment horizontal="center" vertical="center" wrapText="1"/>
      <protection locked="0"/>
    </xf>
    <xf numFmtId="165" fontId="34" fillId="35" borderId="4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Alignment="1" applyProtection="1">
      <alignment vertical="center"/>
      <protection/>
    </xf>
    <xf numFmtId="0" fontId="36" fillId="33" borderId="42" xfId="0" applyFont="1" applyFill="1" applyBorder="1" applyAlignment="1" applyProtection="1" quotePrefix="1">
      <alignment horizontal="center" vertical="center" wrapText="1"/>
      <protection locked="0"/>
    </xf>
    <xf numFmtId="0" fontId="0" fillId="0" borderId="47" xfId="0" applyFill="1" applyBorder="1" applyAlignment="1" applyProtection="1">
      <alignment horizontal="center" vertical="center"/>
      <protection/>
    </xf>
    <xf numFmtId="0" fontId="0" fillId="37" borderId="48" xfId="0" applyFont="1" applyFill="1" applyBorder="1" applyAlignment="1" applyProtection="1">
      <alignment horizontal="center" vertical="center"/>
      <protection locked="0"/>
    </xf>
    <xf numFmtId="0" fontId="20" fillId="37" borderId="48" xfId="0" applyFont="1" applyFill="1" applyBorder="1" applyAlignment="1" applyProtection="1">
      <alignment horizontal="center" vertical="center"/>
      <protection locked="0"/>
    </xf>
    <xf numFmtId="0" fontId="20" fillId="0" borderId="49" xfId="0" applyFont="1" applyFill="1" applyBorder="1" applyAlignment="1" applyProtection="1">
      <alignment horizontal="center" vertical="center"/>
      <protection/>
    </xf>
    <xf numFmtId="0" fontId="20" fillId="37" borderId="50" xfId="0" applyFont="1" applyFill="1" applyBorder="1" applyAlignment="1" applyProtection="1">
      <alignment horizontal="center" vertical="center"/>
      <protection locked="0"/>
    </xf>
    <xf numFmtId="0" fontId="36" fillId="33" borderId="51" xfId="0" applyFont="1" applyFill="1" applyBorder="1" applyAlignment="1" applyProtection="1">
      <alignment horizontal="center" vertical="center" wrapText="1"/>
      <protection locked="0"/>
    </xf>
    <xf numFmtId="0" fontId="35" fillId="33" borderId="52" xfId="0" applyFont="1" applyFill="1" applyBorder="1" applyAlignment="1" applyProtection="1">
      <alignment horizontal="left" vertical="center" wrapText="1"/>
      <protection/>
    </xf>
    <xf numFmtId="0" fontId="20" fillId="0" borderId="53" xfId="0" applyFont="1" applyFill="1" applyBorder="1" applyAlignment="1" applyProtection="1">
      <alignment horizontal="center" vertical="center" wrapText="1"/>
      <protection/>
    </xf>
    <xf numFmtId="166" fontId="34" fillId="35" borderId="53" xfId="0" applyNumberFormat="1" applyFont="1" applyFill="1" applyBorder="1" applyAlignment="1" applyProtection="1">
      <alignment horizontal="center" vertical="center"/>
      <protection locked="0"/>
    </xf>
    <xf numFmtId="166" fontId="34" fillId="35" borderId="5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166" fontId="34" fillId="0" borderId="0" xfId="0" applyNumberFormat="1" applyFont="1" applyFill="1" applyBorder="1" applyAlignment="1" applyProtection="1">
      <alignment horizontal="center" vertical="center"/>
      <protection/>
    </xf>
    <xf numFmtId="0" fontId="23" fillId="33" borderId="18" xfId="0" applyFont="1" applyFill="1" applyBorder="1" applyAlignment="1" applyProtection="1">
      <alignment horizontal="left" vertical="center"/>
      <protection/>
    </xf>
    <xf numFmtId="0" fontId="23" fillId="33" borderId="19" xfId="0" applyFont="1" applyFill="1" applyBorder="1" applyAlignment="1" applyProtection="1">
      <alignment horizontal="left" vertical="center"/>
      <protection/>
    </xf>
    <xf numFmtId="0" fontId="38" fillId="33" borderId="55" xfId="0" applyFont="1" applyFill="1" applyBorder="1" applyAlignment="1" applyProtection="1">
      <alignment horizontal="center" vertical="center" wrapText="1"/>
      <protection/>
    </xf>
    <xf numFmtId="9" fontId="38" fillId="33" borderId="55" xfId="0" applyNumberFormat="1" applyFont="1" applyFill="1" applyBorder="1" applyAlignment="1" applyProtection="1">
      <alignment vertical="center"/>
      <protection/>
    </xf>
    <xf numFmtId="167" fontId="38" fillId="38" borderId="55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Alignment="1" applyProtection="1">
      <alignment/>
      <protection/>
    </xf>
    <xf numFmtId="0" fontId="43" fillId="34" borderId="55" xfId="0" applyFont="1" applyFill="1" applyBorder="1" applyAlignment="1" applyProtection="1">
      <alignment horizontal="center"/>
      <protection/>
    </xf>
    <xf numFmtId="0" fontId="43" fillId="34" borderId="35" xfId="0" applyFont="1" applyFill="1" applyBorder="1" applyAlignment="1" applyProtection="1">
      <alignment horizontal="center"/>
      <protection/>
    </xf>
    <xf numFmtId="0" fontId="44" fillId="33" borderId="0" xfId="0" applyFont="1" applyFill="1" applyBorder="1" applyAlignment="1" applyProtection="1">
      <alignment vertical="center"/>
      <protection/>
    </xf>
    <xf numFmtId="0" fontId="45" fillId="34" borderId="20" xfId="0" applyFont="1" applyFill="1" applyBorder="1" applyAlignment="1" applyProtection="1">
      <alignment horizontal="center" wrapText="1"/>
      <protection/>
    </xf>
    <xf numFmtId="0" fontId="45" fillId="34" borderId="22" xfId="0" applyFont="1" applyFill="1" applyBorder="1" applyAlignment="1" applyProtection="1">
      <alignment horizontal="center" wrapText="1"/>
      <protection/>
    </xf>
    <xf numFmtId="0" fontId="42" fillId="34" borderId="22" xfId="0" applyFont="1" applyFill="1" applyBorder="1" applyAlignment="1" applyProtection="1">
      <alignment horizontal="center" wrapText="1"/>
      <protection/>
    </xf>
    <xf numFmtId="0" fontId="43" fillId="33" borderId="55" xfId="0" applyFont="1" applyFill="1" applyBorder="1" applyAlignment="1" applyProtection="1">
      <alignment horizontal="center" vertical="center"/>
      <protection/>
    </xf>
    <xf numFmtId="0" fontId="45" fillId="34" borderId="23" xfId="0" applyFont="1" applyFill="1" applyBorder="1" applyAlignment="1" applyProtection="1">
      <alignment horizontal="center" wrapText="1"/>
      <protection/>
    </xf>
    <xf numFmtId="0" fontId="45" fillId="33" borderId="20" xfId="0" applyFont="1" applyFill="1" applyBorder="1" applyAlignment="1" applyProtection="1">
      <alignment horizontal="center" vertical="center" wrapText="1"/>
      <protection/>
    </xf>
    <xf numFmtId="0" fontId="45" fillId="33" borderId="23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45" fillId="33" borderId="27" xfId="0" applyFont="1" applyFill="1" applyBorder="1" applyAlignment="1" applyProtection="1">
      <alignment horizontal="center" vertical="center" wrapText="1"/>
      <protection/>
    </xf>
    <xf numFmtId="0" fontId="45" fillId="34" borderId="27" xfId="0" applyFont="1" applyFill="1" applyBorder="1" applyAlignment="1" applyProtection="1">
      <alignment horizontal="center" wrapText="1"/>
      <protection/>
    </xf>
    <xf numFmtId="0" fontId="45" fillId="34" borderId="26" xfId="0" applyFont="1" applyFill="1" applyBorder="1" applyAlignment="1" applyProtection="1">
      <alignment horizontal="center" wrapText="1"/>
      <protection/>
    </xf>
    <xf numFmtId="0" fontId="42" fillId="34" borderId="26" xfId="0" applyFont="1" applyFill="1" applyBorder="1" applyAlignment="1" applyProtection="1">
      <alignment horizontal="center" wrapText="1"/>
      <protection/>
    </xf>
    <xf numFmtId="0" fontId="41" fillId="33" borderId="25" xfId="0" applyFont="1" applyFill="1" applyBorder="1" applyAlignment="1" applyProtection="1">
      <alignment vertical="center"/>
      <protection/>
    </xf>
    <xf numFmtId="0" fontId="20" fillId="0" borderId="56" xfId="0" applyFont="1" applyFill="1" applyBorder="1" applyAlignment="1" applyProtection="1">
      <alignment vertical="center"/>
      <protection/>
    </xf>
    <xf numFmtId="0" fontId="35" fillId="39" borderId="0" xfId="0" applyFont="1" applyFill="1" applyBorder="1" applyAlignment="1" applyProtection="1">
      <alignment horizontal="center" vertical="center"/>
      <protection/>
    </xf>
    <xf numFmtId="0" fontId="31" fillId="33" borderId="57" xfId="0" applyFont="1" applyFill="1" applyBorder="1" applyAlignment="1" applyProtection="1">
      <alignment horizontal="center" vertical="center"/>
      <protection/>
    </xf>
    <xf numFmtId="1" fontId="35" fillId="40" borderId="28" xfId="0" applyNumberFormat="1" applyFont="1" applyFill="1" applyBorder="1" applyAlignment="1" applyProtection="1">
      <alignment vertical="center"/>
      <protection locked="0"/>
    </xf>
    <xf numFmtId="14" fontId="35" fillId="40" borderId="28" xfId="0" applyNumberFormat="1" applyFont="1" applyFill="1" applyBorder="1" applyAlignment="1" applyProtection="1">
      <alignment vertical="center"/>
      <protection locked="0"/>
    </xf>
    <xf numFmtId="0" fontId="35" fillId="33" borderId="57" xfId="0" applyFont="1" applyFill="1" applyBorder="1" applyAlignment="1" applyProtection="1">
      <alignment horizontal="center" vertical="center"/>
      <protection/>
    </xf>
    <xf numFmtId="0" fontId="46" fillId="41" borderId="0" xfId="0" applyFont="1" applyFill="1" applyBorder="1" applyAlignment="1" applyProtection="1">
      <alignment horizontal="center" vertical="center"/>
      <protection locked="0"/>
    </xf>
    <xf numFmtId="49" fontId="34" fillId="35" borderId="57" xfId="0" applyNumberFormat="1" applyFont="1" applyFill="1" applyBorder="1" applyAlignment="1" applyProtection="1">
      <alignment vertical="center"/>
      <protection locked="0"/>
    </xf>
    <xf numFmtId="1" fontId="34" fillId="35" borderId="28" xfId="0" applyNumberFormat="1" applyFont="1" applyFill="1" applyBorder="1" applyAlignment="1" applyProtection="1">
      <alignment vertical="center"/>
      <protection locked="0"/>
    </xf>
    <xf numFmtId="49" fontId="34" fillId="35" borderId="28" xfId="0" applyNumberFormat="1" applyFont="1" applyFill="1" applyBorder="1" applyAlignment="1" applyProtection="1">
      <alignment vertical="center"/>
      <protection locked="0"/>
    </xf>
    <xf numFmtId="166" fontId="34" fillId="35" borderId="28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/>
      <protection/>
    </xf>
    <xf numFmtId="164" fontId="22" fillId="0" borderId="0" xfId="0" applyNumberFormat="1" applyFont="1" applyAlignment="1" applyProtection="1">
      <alignment/>
      <protection/>
    </xf>
    <xf numFmtId="0" fontId="46" fillId="41" borderId="25" xfId="0" applyFont="1" applyFill="1" applyBorder="1" applyAlignment="1" applyProtection="1">
      <alignment horizontal="center" vertical="center"/>
      <protection locked="0"/>
    </xf>
    <xf numFmtId="0" fontId="41" fillId="33" borderId="18" xfId="0" applyFont="1" applyFill="1" applyBorder="1" applyAlignment="1" applyProtection="1">
      <alignment vertical="center"/>
      <protection/>
    </xf>
    <xf numFmtId="0" fontId="41" fillId="33" borderId="0" xfId="0" applyFont="1" applyFill="1" applyBorder="1" applyAlignment="1" applyProtection="1">
      <alignment vertical="center"/>
      <protection/>
    </xf>
    <xf numFmtId="0" fontId="30" fillId="35" borderId="58" xfId="0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30" fillId="40" borderId="58" xfId="0" applyFont="1" applyFill="1" applyBorder="1" applyAlignment="1" applyProtection="1">
      <alignment horizontal="center" vertical="center" wrapText="1"/>
      <protection/>
    </xf>
    <xf numFmtId="0" fontId="31" fillId="33" borderId="59" xfId="0" applyFont="1" applyFill="1" applyBorder="1" applyAlignment="1" applyProtection="1">
      <alignment horizontal="center" vertical="center"/>
      <protection/>
    </xf>
    <xf numFmtId="0" fontId="48" fillId="0" borderId="55" xfId="50" applyNumberFormat="1" applyFont="1" applyFill="1" applyBorder="1" applyAlignment="1" applyProtection="1">
      <alignment horizontal="left" vertical="center" wrapText="1"/>
      <protection locked="0"/>
    </xf>
    <xf numFmtId="0" fontId="48" fillId="0" borderId="55" xfId="50" applyNumberFormat="1" applyFont="1" applyFill="1" applyBorder="1" applyAlignment="1" applyProtection="1">
      <alignment horizontal="center" vertical="center" wrapText="1"/>
      <protection locked="0"/>
    </xf>
    <xf numFmtId="0" fontId="48" fillId="0" borderId="47" xfId="50" applyNumberFormat="1" applyFont="1" applyFill="1" applyBorder="1" applyAlignment="1" applyProtection="1">
      <alignment horizontal="center" vertical="center" wrapText="1"/>
      <protection locked="0"/>
    </xf>
    <xf numFmtId="0" fontId="48" fillId="0" borderId="48" xfId="50" applyNumberFormat="1" applyFont="1" applyFill="1" applyBorder="1" applyAlignment="1" applyProtection="1">
      <alignment horizontal="center" vertical="center" wrapText="1"/>
      <protection locked="0"/>
    </xf>
    <xf numFmtId="0" fontId="48" fillId="42" borderId="55" xfId="50" applyNumberFormat="1" applyFont="1" applyFill="1" applyBorder="1" applyAlignment="1" applyProtection="1">
      <alignment horizontal="left" vertical="center" wrapText="1"/>
      <protection locked="0"/>
    </xf>
    <xf numFmtId="0" fontId="48" fillId="37" borderId="55" xfId="50" applyNumberFormat="1" applyFont="1" applyFill="1" applyBorder="1" applyAlignment="1" applyProtection="1">
      <alignment horizontal="center" vertical="center" wrapText="1"/>
      <protection locked="0"/>
    </xf>
    <xf numFmtId="0" fontId="49" fillId="42" borderId="55" xfId="50" applyNumberFormat="1" applyFont="1" applyFill="1" applyBorder="1" applyAlignment="1" applyProtection="1">
      <alignment horizontal="left" vertical="center" wrapText="1"/>
      <protection locked="0"/>
    </xf>
    <xf numFmtId="0" fontId="50" fillId="37" borderId="47" xfId="50" applyNumberFormat="1" applyFont="1" applyFill="1" applyBorder="1" applyAlignment="1" applyProtection="1">
      <alignment horizontal="center" vertical="center" wrapText="1"/>
      <protection locked="0"/>
    </xf>
    <xf numFmtId="0" fontId="50" fillId="37" borderId="55" xfId="50" applyNumberFormat="1" applyFont="1" applyFill="1" applyBorder="1" applyAlignment="1" applyProtection="1">
      <alignment horizontal="center" vertical="center" wrapText="1"/>
      <protection locked="0"/>
    </xf>
    <xf numFmtId="0" fontId="50" fillId="37" borderId="48" xfId="50" applyNumberFormat="1" applyFont="1" applyFill="1" applyBorder="1" applyAlignment="1" applyProtection="1">
      <alignment horizontal="center" vertical="center" wrapText="1"/>
      <protection locked="0"/>
    </xf>
    <xf numFmtId="0" fontId="48" fillId="43" borderId="55" xfId="50" applyNumberFormat="1" applyFont="1" applyFill="1" applyBorder="1" applyAlignment="1" applyProtection="1">
      <alignment horizontal="left" vertical="center" wrapText="1"/>
      <protection locked="0"/>
    </xf>
    <xf numFmtId="0" fontId="48" fillId="44" borderId="55" xfId="50" applyNumberFormat="1" applyFont="1" applyFill="1" applyBorder="1" applyAlignment="1" applyProtection="1">
      <alignment horizontal="center" vertical="center" wrapText="1"/>
      <protection locked="0"/>
    </xf>
    <xf numFmtId="0" fontId="48" fillId="44" borderId="55" xfId="50" applyNumberFormat="1" applyFont="1" applyFill="1" applyBorder="1" applyAlignment="1" applyProtection="1">
      <alignment horizontal="left" vertical="center" wrapText="1"/>
      <protection locked="0"/>
    </xf>
    <xf numFmtId="0" fontId="48" fillId="34" borderId="47" xfId="50" applyNumberFormat="1" applyFont="1" applyFill="1" applyBorder="1" applyAlignment="1" applyProtection="1">
      <alignment horizontal="center" vertical="center" wrapText="1"/>
      <protection locked="0"/>
    </xf>
    <xf numFmtId="0" fontId="48" fillId="34" borderId="55" xfId="50" applyNumberFormat="1" applyFont="1" applyFill="1" applyBorder="1" applyAlignment="1" applyProtection="1">
      <alignment horizontal="center" vertical="center" wrapText="1"/>
      <protection locked="0"/>
    </xf>
    <xf numFmtId="0" fontId="48" fillId="34" borderId="48" xfId="5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Liste invertébrés pour référence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8"/>
  <sheetViews>
    <sheetView tabSelected="1" zoomScalePageLayoutView="0" workbookViewId="0" topLeftCell="A58">
      <selection activeCell="A91" sqref="A91"/>
    </sheetView>
  </sheetViews>
  <sheetFormatPr defaultColWidth="11.421875" defaultRowHeight="15"/>
  <cols>
    <col min="1" max="1" width="18.8515625" style="0" customWidth="1"/>
    <col min="2" max="2" width="24.140625" style="0" customWidth="1"/>
    <col min="3" max="3" width="18.7109375" style="0" customWidth="1"/>
    <col min="4" max="4" width="23.7109375" style="0" customWidth="1"/>
    <col min="5" max="5" width="18.140625" style="0" customWidth="1"/>
    <col min="6" max="6" width="21.140625" style="0" customWidth="1"/>
    <col min="7" max="7" width="18.8515625" style="0" customWidth="1"/>
    <col min="8" max="8" width="22.57421875" style="0" customWidth="1"/>
    <col min="9" max="9" width="19.28125" style="0" customWidth="1"/>
    <col min="10" max="10" width="20.57421875" style="0" customWidth="1"/>
    <col min="11" max="11" width="19.140625" style="0" customWidth="1"/>
    <col min="12" max="12" width="23.421875" style="0" customWidth="1"/>
    <col min="13" max="13" width="25.140625" style="0" customWidth="1"/>
    <col min="14" max="14" width="19.421875" style="0" customWidth="1"/>
    <col min="15" max="15" width="22.7109375" style="0" customWidth="1"/>
    <col min="16" max="16" width="17.140625" style="0" customWidth="1"/>
  </cols>
  <sheetData>
    <row r="1" spans="1:26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 t="s">
        <v>9</v>
      </c>
    </row>
    <row r="2" spans="1:26" ht="15">
      <c r="A2" s="8"/>
      <c r="B2" s="8"/>
      <c r="C2" s="8"/>
      <c r="D2" s="9"/>
      <c r="E2" s="9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0" t="s">
        <v>10</v>
      </c>
      <c r="S2" s="11" t="s">
        <v>10</v>
      </c>
      <c r="T2" s="11">
        <v>0</v>
      </c>
      <c r="U2" s="11" t="s">
        <v>11</v>
      </c>
      <c r="V2" s="11" t="s">
        <v>12</v>
      </c>
      <c r="W2" s="11" t="s">
        <v>13</v>
      </c>
      <c r="X2" s="11" t="s">
        <v>14</v>
      </c>
      <c r="Y2" s="11" t="s">
        <v>15</v>
      </c>
      <c r="Z2" s="12" t="s">
        <v>16</v>
      </c>
    </row>
    <row r="3" spans="1:26" ht="15">
      <c r="A3" s="13" t="s">
        <v>17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4"/>
      <c r="M3" s="4"/>
      <c r="N3" s="4"/>
      <c r="O3" s="4"/>
      <c r="P3" s="4"/>
      <c r="Q3" s="4"/>
      <c r="R3" s="10" t="s">
        <v>18</v>
      </c>
      <c r="S3" s="11" t="s">
        <v>19</v>
      </c>
      <c r="T3" s="11">
        <v>1</v>
      </c>
      <c r="U3" s="16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2" t="s">
        <v>25</v>
      </c>
    </row>
    <row r="4" spans="1:26" ht="15">
      <c r="A4" s="17" t="s">
        <v>1</v>
      </c>
      <c r="B4" s="18" t="s">
        <v>26</v>
      </c>
      <c r="C4" s="18"/>
      <c r="D4" s="18"/>
      <c r="E4" s="19"/>
      <c r="F4" s="20"/>
      <c r="G4" s="21" t="s">
        <v>27</v>
      </c>
      <c r="H4" s="4"/>
      <c r="I4" s="4"/>
      <c r="J4" s="4"/>
      <c r="K4" s="4"/>
      <c r="L4" s="4"/>
      <c r="M4" s="4"/>
      <c r="N4" s="4"/>
      <c r="O4" s="4"/>
      <c r="P4" s="4"/>
      <c r="Q4" s="4"/>
      <c r="R4" s="22" t="s">
        <v>28</v>
      </c>
      <c r="S4" s="16" t="s">
        <v>29</v>
      </c>
      <c r="T4" s="11">
        <v>2</v>
      </c>
      <c r="U4" s="11"/>
      <c r="V4" s="11" t="s">
        <v>30</v>
      </c>
      <c r="W4" s="11" t="s">
        <v>31</v>
      </c>
      <c r="X4" s="11" t="s">
        <v>278</v>
      </c>
      <c r="Y4" s="11" t="s">
        <v>32</v>
      </c>
      <c r="Z4" s="12" t="s">
        <v>33</v>
      </c>
    </row>
    <row r="5" spans="1:26" ht="15">
      <c r="A5" s="23" t="s">
        <v>34</v>
      </c>
      <c r="B5" s="13" t="s">
        <v>35</v>
      </c>
      <c r="C5" s="14"/>
      <c r="D5" s="14"/>
      <c r="E5" s="24"/>
      <c r="F5" s="25"/>
      <c r="G5" s="26"/>
      <c r="H5" s="4"/>
      <c r="I5" s="4"/>
      <c r="J5" s="4"/>
      <c r="K5" s="4"/>
      <c r="L5" s="4"/>
      <c r="M5" s="4"/>
      <c r="N5" s="4"/>
      <c r="O5" s="4"/>
      <c r="P5" s="4"/>
      <c r="Q5" s="4"/>
      <c r="R5" s="22" t="s">
        <v>36</v>
      </c>
      <c r="S5" s="16" t="s">
        <v>37</v>
      </c>
      <c r="T5" s="11">
        <v>3</v>
      </c>
      <c r="U5" s="11"/>
      <c r="V5" s="11" t="s">
        <v>38</v>
      </c>
      <c r="W5" s="11" t="s">
        <v>39</v>
      </c>
      <c r="X5" s="11" t="s">
        <v>40</v>
      </c>
      <c r="Y5" s="11" t="s">
        <v>41</v>
      </c>
      <c r="Z5" s="12" t="s">
        <v>42</v>
      </c>
    </row>
    <row r="6" spans="1:26" ht="15">
      <c r="A6" s="23" t="s">
        <v>43</v>
      </c>
      <c r="B6" s="14" t="s">
        <v>44</v>
      </c>
      <c r="C6" s="14"/>
      <c r="D6" s="14"/>
      <c r="E6" s="24"/>
      <c r="F6" s="25"/>
      <c r="G6" s="26"/>
      <c r="H6" s="4"/>
      <c r="I6" s="4"/>
      <c r="J6" s="4"/>
      <c r="K6" s="4"/>
      <c r="L6" s="4"/>
      <c r="M6" s="4"/>
      <c r="N6" s="4"/>
      <c r="O6" s="4"/>
      <c r="P6" s="4"/>
      <c r="Q6" s="4"/>
      <c r="R6" s="22" t="s">
        <v>45</v>
      </c>
      <c r="S6" s="16" t="s">
        <v>46</v>
      </c>
      <c r="T6" s="11">
        <v>4</v>
      </c>
      <c r="U6" s="11"/>
      <c r="V6" s="11" t="s">
        <v>47</v>
      </c>
      <c r="W6" s="11"/>
      <c r="X6" s="11"/>
      <c r="Y6" s="11" t="s">
        <v>48</v>
      </c>
      <c r="Z6" s="12"/>
    </row>
    <row r="7" spans="1:26" ht="15">
      <c r="A7" s="23" t="s">
        <v>49</v>
      </c>
      <c r="B7" s="14" t="s">
        <v>50</v>
      </c>
      <c r="C7" s="14"/>
      <c r="D7" s="14"/>
      <c r="E7" s="24"/>
      <c r="F7" s="25"/>
      <c r="G7" s="26"/>
      <c r="H7" s="27" t="s">
        <v>51</v>
      </c>
      <c r="I7" s="28"/>
      <c r="J7" s="4"/>
      <c r="K7" s="4"/>
      <c r="L7" s="4"/>
      <c r="M7" s="4"/>
      <c r="N7" s="4"/>
      <c r="O7" s="4"/>
      <c r="P7" s="4"/>
      <c r="Q7" s="4"/>
      <c r="R7" s="22" t="s">
        <v>52</v>
      </c>
      <c r="S7" s="16" t="s">
        <v>53</v>
      </c>
      <c r="T7" s="11">
        <v>5</v>
      </c>
      <c r="U7" s="11"/>
      <c r="V7" s="11" t="s">
        <v>54</v>
      </c>
      <c r="W7" s="11"/>
      <c r="X7" s="11"/>
      <c r="Y7" s="11" t="s">
        <v>55</v>
      </c>
      <c r="Z7" s="12"/>
    </row>
    <row r="8" spans="1:26" ht="15">
      <c r="A8" s="23" t="s">
        <v>56</v>
      </c>
      <c r="B8" s="14" t="s">
        <v>57</v>
      </c>
      <c r="C8" s="14"/>
      <c r="D8" s="14"/>
      <c r="E8" s="24"/>
      <c r="F8" s="25"/>
      <c r="G8" s="26"/>
      <c r="H8" s="29"/>
      <c r="I8" s="30"/>
      <c r="J8" s="4"/>
      <c r="K8" s="4"/>
      <c r="L8" s="4"/>
      <c r="M8" s="4"/>
      <c r="N8" s="4"/>
      <c r="O8" s="4"/>
      <c r="P8" s="4"/>
      <c r="Q8" s="4"/>
      <c r="R8" s="22" t="s">
        <v>58</v>
      </c>
      <c r="S8" s="16" t="s">
        <v>59</v>
      </c>
      <c r="T8" s="11"/>
      <c r="U8" s="11"/>
      <c r="V8" s="11" t="s">
        <v>60</v>
      </c>
      <c r="W8" s="11"/>
      <c r="X8" s="11"/>
      <c r="Y8" s="11"/>
      <c r="Z8" s="12"/>
    </row>
    <row r="9" spans="1:26" ht="15">
      <c r="A9" s="23" t="s">
        <v>61</v>
      </c>
      <c r="B9" s="14" t="s">
        <v>62</v>
      </c>
      <c r="C9" s="14"/>
      <c r="D9" s="14"/>
      <c r="E9" s="24"/>
      <c r="F9" s="25"/>
      <c r="G9" s="26"/>
      <c r="H9" s="29"/>
      <c r="I9" s="30"/>
      <c r="J9" s="4"/>
      <c r="K9" s="4"/>
      <c r="L9" s="4"/>
      <c r="M9" s="4"/>
      <c r="N9" s="4"/>
      <c r="O9" s="4"/>
      <c r="P9" s="4"/>
      <c r="Q9" s="4"/>
      <c r="R9" s="22" t="s">
        <v>63</v>
      </c>
      <c r="S9" s="11"/>
      <c r="T9" s="11"/>
      <c r="U9" s="11"/>
      <c r="V9" s="11" t="s">
        <v>64</v>
      </c>
      <c r="W9" s="11"/>
      <c r="X9" s="11"/>
      <c r="Y9" s="11"/>
      <c r="Z9" s="12"/>
    </row>
    <row r="10" spans="1:26" ht="15">
      <c r="A10" s="23" t="s">
        <v>65</v>
      </c>
      <c r="B10" s="14" t="s">
        <v>66</v>
      </c>
      <c r="C10" s="14"/>
      <c r="D10" s="14"/>
      <c r="E10" s="24"/>
      <c r="F10" s="25"/>
      <c r="G10" s="26"/>
      <c r="H10" s="29"/>
      <c r="I10" s="30"/>
      <c r="J10" s="4"/>
      <c r="K10" s="4"/>
      <c r="L10" s="4"/>
      <c r="M10" s="4"/>
      <c r="N10" s="4"/>
      <c r="O10" s="4"/>
      <c r="P10" s="4"/>
      <c r="Q10" s="4"/>
      <c r="R10" s="22" t="s">
        <v>67</v>
      </c>
      <c r="S10" s="11"/>
      <c r="T10" s="11"/>
      <c r="U10" s="11"/>
      <c r="V10" s="11" t="s">
        <v>68</v>
      </c>
      <c r="W10" s="11"/>
      <c r="X10" s="11"/>
      <c r="Y10" s="11"/>
      <c r="Z10" s="12"/>
    </row>
    <row r="11" spans="1:26" ht="15">
      <c r="A11" s="23" t="s">
        <v>69</v>
      </c>
      <c r="B11" s="14" t="s">
        <v>70</v>
      </c>
      <c r="C11" s="14"/>
      <c r="D11" s="14"/>
      <c r="E11" s="24"/>
      <c r="F11" s="25"/>
      <c r="G11" s="26"/>
      <c r="H11" s="31"/>
      <c r="I11" s="32"/>
      <c r="J11" s="4"/>
      <c r="K11" s="4"/>
      <c r="L11" s="4"/>
      <c r="M11" s="4"/>
      <c r="N11" s="4"/>
      <c r="O11" s="4"/>
      <c r="P11" s="4"/>
      <c r="Q11" s="4"/>
      <c r="R11" s="22" t="s">
        <v>71</v>
      </c>
      <c r="S11" s="11"/>
      <c r="T11" s="11"/>
      <c r="U11" s="11"/>
      <c r="V11" s="11" t="s">
        <v>72</v>
      </c>
      <c r="W11" s="11"/>
      <c r="X11" s="11"/>
      <c r="Y11" s="11"/>
      <c r="Z11" s="12"/>
    </row>
    <row r="12" spans="1:26" ht="15">
      <c r="A12" s="23" t="s">
        <v>73</v>
      </c>
      <c r="B12" s="14" t="s">
        <v>74</v>
      </c>
      <c r="C12" s="14"/>
      <c r="D12" s="14"/>
      <c r="E12" s="24"/>
      <c r="F12" s="25"/>
      <c r="G12" s="26"/>
      <c r="H12" s="33"/>
      <c r="I12" s="33"/>
      <c r="J12" s="4"/>
      <c r="K12" s="4"/>
      <c r="L12" s="4"/>
      <c r="M12" s="4"/>
      <c r="N12" s="4"/>
      <c r="O12" s="4"/>
      <c r="P12" s="4"/>
      <c r="Q12" s="4"/>
      <c r="R12" s="22" t="s">
        <v>75</v>
      </c>
      <c r="S12" s="11"/>
      <c r="T12" s="11"/>
      <c r="U12" s="11"/>
      <c r="V12" s="11" t="s">
        <v>76</v>
      </c>
      <c r="W12" s="11"/>
      <c r="X12" s="11"/>
      <c r="Y12" s="11"/>
      <c r="Z12" s="12"/>
    </row>
    <row r="13" spans="1:26" ht="15">
      <c r="A13" s="34" t="s">
        <v>77</v>
      </c>
      <c r="B13" s="35" t="s">
        <v>78</v>
      </c>
      <c r="C13" s="35"/>
      <c r="D13" s="35"/>
      <c r="E13" s="36"/>
      <c r="F13" s="37"/>
      <c r="G13" s="38"/>
      <c r="H13" s="4"/>
      <c r="I13" s="4"/>
      <c r="J13" s="4"/>
      <c r="K13" s="4"/>
      <c r="L13" s="4"/>
      <c r="M13" s="4"/>
      <c r="N13" s="4"/>
      <c r="O13" s="4"/>
      <c r="P13" s="4"/>
      <c r="Q13" s="4"/>
      <c r="R13" s="22" t="s">
        <v>79</v>
      </c>
      <c r="S13" s="11"/>
      <c r="T13" s="11"/>
      <c r="U13" s="11"/>
      <c r="V13" s="11" t="s">
        <v>80</v>
      </c>
      <c r="W13" s="11"/>
      <c r="X13" s="11"/>
      <c r="Y13" s="11"/>
      <c r="Z13" s="12"/>
    </row>
    <row r="14" spans="1:26" ht="15">
      <c r="A14" s="23" t="s">
        <v>81</v>
      </c>
      <c r="B14" s="14" t="s">
        <v>82</v>
      </c>
      <c r="C14" s="14"/>
      <c r="D14" s="14"/>
      <c r="E14" s="24"/>
      <c r="F14" s="20"/>
      <c r="G14" s="21" t="s">
        <v>83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22" t="s">
        <v>84</v>
      </c>
      <c r="S14" s="11"/>
      <c r="T14" s="11"/>
      <c r="U14" s="11"/>
      <c r="V14" s="11" t="s">
        <v>85</v>
      </c>
      <c r="W14" s="11"/>
      <c r="X14" s="11"/>
      <c r="Y14" s="11"/>
      <c r="Z14" s="12"/>
    </row>
    <row r="15" spans="1:26" ht="15">
      <c r="A15" s="23" t="s">
        <v>86</v>
      </c>
      <c r="B15" s="14" t="s">
        <v>87</v>
      </c>
      <c r="C15" s="14"/>
      <c r="D15" s="14"/>
      <c r="E15" s="24"/>
      <c r="F15" s="25"/>
      <c r="G15" s="26"/>
      <c r="H15" s="4"/>
      <c r="I15" s="4"/>
      <c r="J15" s="4"/>
      <c r="K15" s="4"/>
      <c r="L15" s="4"/>
      <c r="M15" s="4"/>
      <c r="N15" s="4"/>
      <c r="O15" s="4"/>
      <c r="P15" s="4"/>
      <c r="Q15" s="4"/>
      <c r="R15" s="22" t="s">
        <v>88</v>
      </c>
      <c r="S15" s="11"/>
      <c r="T15" s="11"/>
      <c r="U15" s="11"/>
      <c r="V15" s="11"/>
      <c r="W15" s="11"/>
      <c r="X15" s="11"/>
      <c r="Y15" s="11"/>
      <c r="Z15" s="12"/>
    </row>
    <row r="16" spans="1:26" ht="15">
      <c r="A16" s="23" t="s">
        <v>89</v>
      </c>
      <c r="B16" s="14" t="s">
        <v>90</v>
      </c>
      <c r="C16" s="14"/>
      <c r="D16" s="14"/>
      <c r="E16" s="24"/>
      <c r="F16" s="25"/>
      <c r="G16" s="26"/>
      <c r="H16" s="4"/>
      <c r="I16" s="4"/>
      <c r="J16" s="4"/>
      <c r="K16" s="4"/>
      <c r="L16" s="4"/>
      <c r="M16" s="4"/>
      <c r="N16" s="4"/>
      <c r="O16" s="4"/>
      <c r="P16" s="4"/>
      <c r="Q16" s="4"/>
      <c r="R16" s="22" t="s">
        <v>91</v>
      </c>
      <c r="S16" s="39"/>
      <c r="T16" s="39"/>
      <c r="U16" s="39"/>
      <c r="V16" s="39"/>
      <c r="W16" s="39"/>
      <c r="X16" s="39"/>
      <c r="Y16" s="39"/>
      <c r="Z16" s="40"/>
    </row>
    <row r="17" spans="1:26" ht="15">
      <c r="A17" s="23" t="s">
        <v>92</v>
      </c>
      <c r="B17" s="14" t="s">
        <v>93</v>
      </c>
      <c r="C17" s="14"/>
      <c r="D17" s="14"/>
      <c r="E17" s="24"/>
      <c r="F17" s="25"/>
      <c r="G17" s="26"/>
      <c r="H17" s="4"/>
      <c r="I17" s="4"/>
      <c r="J17" s="4"/>
      <c r="K17" s="4"/>
      <c r="L17" s="4"/>
      <c r="M17" s="4"/>
      <c r="N17" s="4"/>
      <c r="O17" s="4"/>
      <c r="P17" s="4"/>
      <c r="Q17" s="4"/>
      <c r="R17" s="22" t="s">
        <v>94</v>
      </c>
      <c r="S17" s="11"/>
      <c r="T17" s="11"/>
      <c r="U17" s="11"/>
      <c r="V17" s="11"/>
      <c r="W17" s="11"/>
      <c r="X17" s="11"/>
      <c r="Y17" s="11"/>
      <c r="Z17" s="12"/>
    </row>
    <row r="18" spans="1:26" ht="15">
      <c r="A18" s="23" t="s">
        <v>95</v>
      </c>
      <c r="B18" s="13" t="s">
        <v>96</v>
      </c>
      <c r="C18" s="14"/>
      <c r="D18" s="14"/>
      <c r="E18" s="24"/>
      <c r="F18" s="25"/>
      <c r="G18" s="26"/>
      <c r="H18" s="4"/>
      <c r="I18" s="4"/>
      <c r="J18" s="4"/>
      <c r="K18" s="4"/>
      <c r="L18" s="4"/>
      <c r="M18" s="4"/>
      <c r="N18" s="4"/>
      <c r="O18" s="4"/>
      <c r="P18" s="4"/>
      <c r="Q18" s="4"/>
      <c r="R18" s="22" t="s">
        <v>97</v>
      </c>
      <c r="S18" s="11"/>
      <c r="T18" s="11"/>
      <c r="U18" s="11"/>
      <c r="V18" s="11"/>
      <c r="W18" s="11"/>
      <c r="X18" s="11"/>
      <c r="Y18" s="11"/>
      <c r="Z18" s="12"/>
    </row>
    <row r="19" spans="1:26" ht="15">
      <c r="A19" s="34" t="s">
        <v>98</v>
      </c>
      <c r="B19" s="35" t="s">
        <v>99</v>
      </c>
      <c r="C19" s="35"/>
      <c r="D19" s="35"/>
      <c r="E19" s="36"/>
      <c r="F19" s="37"/>
      <c r="G19" s="38"/>
      <c r="H19" s="4"/>
      <c r="I19" s="4"/>
      <c r="J19" s="4"/>
      <c r="K19" s="4"/>
      <c r="L19" s="4"/>
      <c r="M19" s="4"/>
      <c r="N19" s="4"/>
      <c r="O19" s="4"/>
      <c r="P19" s="4"/>
      <c r="Q19" s="4"/>
      <c r="R19" s="22" t="s">
        <v>100</v>
      </c>
      <c r="S19" s="11"/>
      <c r="T19" s="11"/>
      <c r="U19" s="11"/>
      <c r="V19" s="11"/>
      <c r="W19" s="11"/>
      <c r="X19" s="11"/>
      <c r="Y19" s="11"/>
      <c r="Z19" s="12"/>
    </row>
    <row r="20" spans="1:26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22" t="s">
        <v>101</v>
      </c>
      <c r="S20" s="41"/>
      <c r="T20" s="41"/>
      <c r="U20" s="41"/>
      <c r="V20" s="41"/>
      <c r="W20" s="41"/>
      <c r="X20" s="41"/>
      <c r="Y20" s="41"/>
      <c r="Z20" s="42"/>
    </row>
    <row r="21" spans="1:26" ht="15">
      <c r="A21" s="43" t="s">
        <v>102</v>
      </c>
      <c r="B21" s="43" t="s">
        <v>102</v>
      </c>
      <c r="C21" s="43" t="s">
        <v>102</v>
      </c>
      <c r="D21" s="43" t="s">
        <v>102</v>
      </c>
      <c r="E21" s="43" t="s">
        <v>102</v>
      </c>
      <c r="F21" s="43" t="s">
        <v>102</v>
      </c>
      <c r="G21" s="43" t="s">
        <v>102</v>
      </c>
      <c r="H21" s="43" t="s">
        <v>102</v>
      </c>
      <c r="I21" s="43" t="s">
        <v>102</v>
      </c>
      <c r="J21" s="43" t="s">
        <v>102</v>
      </c>
      <c r="K21" s="44" t="s">
        <v>102</v>
      </c>
      <c r="L21" s="44" t="s">
        <v>102</v>
      </c>
      <c r="M21" s="44" t="s">
        <v>102</v>
      </c>
      <c r="N21" s="44" t="s">
        <v>102</v>
      </c>
      <c r="O21" s="44" t="s">
        <v>102</v>
      </c>
      <c r="P21" s="44" t="s">
        <v>102</v>
      </c>
      <c r="Q21" s="4"/>
      <c r="R21" s="22" t="s">
        <v>103</v>
      </c>
      <c r="S21" s="41"/>
      <c r="T21" s="41"/>
      <c r="U21" s="41"/>
      <c r="V21" s="41"/>
      <c r="W21" s="41"/>
      <c r="X21" s="41"/>
      <c r="Y21" s="41"/>
      <c r="Z21" s="42"/>
    </row>
    <row r="22" spans="1:26" ht="15">
      <c r="A22" s="45" t="s">
        <v>1</v>
      </c>
      <c r="B22" s="45" t="s">
        <v>34</v>
      </c>
      <c r="C22" s="45" t="s">
        <v>43</v>
      </c>
      <c r="D22" s="45" t="s">
        <v>49</v>
      </c>
      <c r="E22" s="45" t="s">
        <v>56</v>
      </c>
      <c r="F22" s="45" t="s">
        <v>61</v>
      </c>
      <c r="G22" s="45" t="s">
        <v>104</v>
      </c>
      <c r="H22" s="45" t="s">
        <v>105</v>
      </c>
      <c r="I22" s="45" t="s">
        <v>73</v>
      </c>
      <c r="J22" s="45" t="s">
        <v>77</v>
      </c>
      <c r="K22" s="45" t="s">
        <v>106</v>
      </c>
      <c r="L22" s="45" t="s">
        <v>107</v>
      </c>
      <c r="M22" s="45" t="s">
        <v>108</v>
      </c>
      <c r="N22" s="45" t="s">
        <v>109</v>
      </c>
      <c r="O22" s="45" t="s">
        <v>95</v>
      </c>
      <c r="P22" s="45" t="s">
        <v>98</v>
      </c>
      <c r="Q22" s="46"/>
      <c r="R22" s="22" t="s">
        <v>110</v>
      </c>
      <c r="S22" s="41"/>
      <c r="T22" s="41"/>
      <c r="U22" s="41"/>
      <c r="V22" s="41"/>
      <c r="W22" s="41"/>
      <c r="X22" s="41"/>
      <c r="Y22" s="41"/>
      <c r="Z22" s="42"/>
    </row>
    <row r="23" spans="1:26" ht="15">
      <c r="A23" s="47" t="s">
        <v>111</v>
      </c>
      <c r="B23" s="48" t="s">
        <v>112</v>
      </c>
      <c r="C23" s="48" t="s">
        <v>113</v>
      </c>
      <c r="D23" s="48" t="s">
        <v>114</v>
      </c>
      <c r="E23" s="48" t="s">
        <v>115</v>
      </c>
      <c r="F23" s="48" t="s">
        <v>116</v>
      </c>
      <c r="G23" s="48" t="s">
        <v>117</v>
      </c>
      <c r="H23" s="48" t="s">
        <v>118</v>
      </c>
      <c r="I23" s="48">
        <v>8</v>
      </c>
      <c r="J23" s="47" t="s">
        <v>119</v>
      </c>
      <c r="K23" s="47">
        <v>674281</v>
      </c>
      <c r="L23" s="47">
        <v>1812827</v>
      </c>
      <c r="M23" s="47">
        <v>674452</v>
      </c>
      <c r="N23" s="47">
        <v>1812669</v>
      </c>
      <c r="O23" s="49">
        <v>40</v>
      </c>
      <c r="P23" s="49">
        <v>300</v>
      </c>
      <c r="Q23" s="4"/>
      <c r="R23" s="22" t="s">
        <v>120</v>
      </c>
      <c r="S23" s="50"/>
      <c r="T23" s="50"/>
      <c r="U23" s="50"/>
      <c r="V23" s="50"/>
      <c r="W23" s="50"/>
      <c r="X23" s="50"/>
      <c r="Y23" s="50"/>
      <c r="Z23" s="51"/>
    </row>
    <row r="24" spans="1:26" ht="16.5" thickBot="1">
      <c r="A24" s="3"/>
      <c r="B24" s="3"/>
      <c r="C24" s="3"/>
      <c r="D24" s="3"/>
      <c r="E24" s="3"/>
      <c r="F24" s="52"/>
      <c r="G24" s="53"/>
      <c r="H24" s="54"/>
      <c r="I24" s="4"/>
      <c r="J24" s="4"/>
      <c r="K24" s="54"/>
      <c r="L24" s="54"/>
      <c r="M24" s="54"/>
      <c r="N24" s="54"/>
      <c r="O24" s="4"/>
      <c r="P24" s="4"/>
      <c r="Q24" s="4"/>
      <c r="R24" s="22" t="s">
        <v>121</v>
      </c>
      <c r="S24" s="50"/>
      <c r="T24" s="50"/>
      <c r="U24" s="50"/>
      <c r="V24" s="50"/>
      <c r="W24" s="50"/>
      <c r="X24" s="50"/>
      <c r="Y24" s="50"/>
      <c r="Z24" s="51"/>
    </row>
    <row r="25" spans="1:26" ht="16.5" thickBot="1">
      <c r="A25" s="1" t="s">
        <v>122</v>
      </c>
      <c r="B25" s="55"/>
      <c r="C25" s="2"/>
      <c r="D25" s="3"/>
      <c r="E25" s="3"/>
      <c r="F25" s="52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123</v>
      </c>
      <c r="S25" s="50"/>
      <c r="T25" s="50"/>
      <c r="U25" s="50"/>
      <c r="V25" s="50"/>
      <c r="W25" s="50"/>
      <c r="X25" s="50"/>
      <c r="Y25" s="50"/>
      <c r="Z25" s="51"/>
    </row>
    <row r="26" spans="1:26" ht="15">
      <c r="A26" s="57"/>
      <c r="B26" s="57"/>
      <c r="C26" s="57"/>
      <c r="D26" s="57"/>
      <c r="E26" s="57"/>
      <c r="F26" s="58"/>
      <c r="G26" s="58"/>
      <c r="H26" s="57"/>
      <c r="I26" s="57"/>
      <c r="J26" s="57"/>
      <c r="K26" s="4"/>
      <c r="L26" s="4"/>
      <c r="M26" s="57"/>
      <c r="N26" s="57"/>
      <c r="O26" s="57"/>
      <c r="P26" s="57"/>
      <c r="Q26" s="57"/>
      <c r="R26" s="56" t="s">
        <v>124</v>
      </c>
      <c r="S26" s="50"/>
      <c r="T26" s="50"/>
      <c r="U26" s="50"/>
      <c r="V26" s="50"/>
      <c r="W26" s="50"/>
      <c r="X26" s="50"/>
      <c r="Y26" s="50"/>
      <c r="Z26" s="51"/>
    </row>
    <row r="27" spans="1:26" ht="15">
      <c r="A27" s="13" t="s">
        <v>17</v>
      </c>
      <c r="B27" s="59"/>
      <c r="C27" s="59"/>
      <c r="D27" s="59"/>
      <c r="E27" s="9"/>
      <c r="F27" s="57"/>
      <c r="G27" s="57"/>
      <c r="H27" s="57"/>
      <c r="I27" s="57"/>
      <c r="J27" s="57"/>
      <c r="K27" s="4"/>
      <c r="L27" s="4"/>
      <c r="M27" s="4"/>
      <c r="N27" s="4"/>
      <c r="O27" s="4"/>
      <c r="P27" s="4"/>
      <c r="Q27" s="57"/>
      <c r="R27" s="56" t="s">
        <v>125</v>
      </c>
      <c r="S27" s="50"/>
      <c r="T27" s="50"/>
      <c r="U27" s="50"/>
      <c r="V27" s="50"/>
      <c r="W27" s="50"/>
      <c r="X27" s="50"/>
      <c r="Y27" s="50"/>
      <c r="Z27" s="51"/>
    </row>
    <row r="28" spans="1:26" ht="15.75" thickBot="1">
      <c r="A28" s="17" t="s">
        <v>34</v>
      </c>
      <c r="B28" s="18" t="s">
        <v>126</v>
      </c>
      <c r="C28" s="18"/>
      <c r="D28" s="18"/>
      <c r="E28" s="60"/>
      <c r="F28" s="58"/>
      <c r="G28" s="58"/>
      <c r="H28" s="58"/>
      <c r="I28" s="58"/>
      <c r="J28" s="57"/>
      <c r="K28" s="57"/>
      <c r="L28" s="57"/>
      <c r="M28" s="57"/>
      <c r="N28" s="57"/>
      <c r="O28" s="57"/>
      <c r="P28" s="57"/>
      <c r="Q28" s="57"/>
      <c r="R28" s="61" t="s">
        <v>127</v>
      </c>
      <c r="S28" s="62"/>
      <c r="T28" s="62"/>
      <c r="U28" s="62"/>
      <c r="V28" s="62"/>
      <c r="W28" s="62"/>
      <c r="X28" s="62"/>
      <c r="Y28" s="62"/>
      <c r="Z28" s="63"/>
    </row>
    <row r="29" spans="1:26" ht="15">
      <c r="A29" s="23" t="s">
        <v>43</v>
      </c>
      <c r="B29" s="14" t="s">
        <v>44</v>
      </c>
      <c r="C29" s="14"/>
      <c r="D29" s="14"/>
      <c r="E29" s="64"/>
      <c r="F29" s="58"/>
      <c r="G29" s="58"/>
      <c r="H29" s="58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65"/>
      <c r="W29" s="65"/>
      <c r="X29" s="65"/>
      <c r="Y29" s="65"/>
      <c r="Z29" s="65"/>
    </row>
    <row r="30" spans="1:26" ht="15.75">
      <c r="A30" s="23" t="s">
        <v>128</v>
      </c>
      <c r="B30" s="14" t="s">
        <v>129</v>
      </c>
      <c r="C30" s="14"/>
      <c r="D30" s="14"/>
      <c r="E30" s="64"/>
      <c r="F30" s="58"/>
      <c r="G30" s="58"/>
      <c r="H30" s="58"/>
      <c r="I30" s="57"/>
      <c r="J30" s="3"/>
      <c r="K30" s="3"/>
      <c r="L30" s="3"/>
      <c r="M30" s="3"/>
      <c r="N30" s="3"/>
      <c r="O30" s="3"/>
      <c r="P30" s="3"/>
      <c r="Q30" s="57"/>
      <c r="R30" s="57"/>
      <c r="S30" s="57"/>
      <c r="T30" s="57"/>
      <c r="U30" s="57"/>
      <c r="V30" s="65"/>
      <c r="W30" s="65"/>
      <c r="X30" s="65"/>
      <c r="Y30" s="65"/>
      <c r="Z30" s="65"/>
    </row>
    <row r="31" spans="1:26" ht="15.75" thickBot="1">
      <c r="A31" s="23" t="s">
        <v>130</v>
      </c>
      <c r="B31" s="14" t="s">
        <v>131</v>
      </c>
      <c r="C31" s="14"/>
      <c r="D31" s="14"/>
      <c r="E31" s="64"/>
      <c r="F31" s="58"/>
      <c r="G31" s="58"/>
      <c r="H31" s="58"/>
      <c r="I31" s="66"/>
      <c r="J31" s="67"/>
      <c r="K31" s="4"/>
      <c r="L31" s="4"/>
      <c r="M31" s="4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65"/>
    </row>
    <row r="32" spans="1:26" ht="16.5" thickBot="1">
      <c r="A32" s="23" t="s">
        <v>132</v>
      </c>
      <c r="B32" s="13" t="s">
        <v>133</v>
      </c>
      <c r="C32" s="14"/>
      <c r="D32" s="14"/>
      <c r="E32" s="64"/>
      <c r="F32" s="58"/>
      <c r="G32" s="1" t="s">
        <v>134</v>
      </c>
      <c r="H32" s="55"/>
      <c r="I32" s="55"/>
      <c r="J32" s="2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65"/>
    </row>
    <row r="33" spans="1:26" ht="15">
      <c r="A33" s="34" t="s">
        <v>135</v>
      </c>
      <c r="B33" s="68" t="s">
        <v>136</v>
      </c>
      <c r="C33" s="35"/>
      <c r="D33" s="35"/>
      <c r="E33" s="69"/>
      <c r="F33" s="58"/>
      <c r="G33" s="66"/>
      <c r="H33" s="67"/>
      <c r="I33" s="4"/>
      <c r="J33" s="4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65"/>
      <c r="V33" s="65"/>
      <c r="W33" s="65"/>
      <c r="X33" s="65"/>
      <c r="Y33" s="65"/>
      <c r="Z33" s="65"/>
    </row>
    <row r="34" spans="1:26" ht="15">
      <c r="A34" s="57"/>
      <c r="B34" s="57"/>
      <c r="C34" s="57"/>
      <c r="D34" s="57"/>
      <c r="E34" s="57"/>
      <c r="F34" s="65"/>
      <c r="G34" s="65"/>
      <c r="H34" s="13" t="s">
        <v>17</v>
      </c>
      <c r="I34" s="59"/>
      <c r="J34" s="59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65"/>
      <c r="V34" s="65"/>
      <c r="W34" s="65"/>
      <c r="X34" s="65"/>
      <c r="Y34" s="65"/>
      <c r="Z34" s="65"/>
    </row>
    <row r="35" spans="1:26" ht="15">
      <c r="A35" s="57"/>
      <c r="B35" s="57"/>
      <c r="C35" s="57"/>
      <c r="D35" s="57"/>
      <c r="E35" s="57"/>
      <c r="F35" s="65"/>
      <c r="G35" s="65"/>
      <c r="H35" s="70" t="s">
        <v>137</v>
      </c>
      <c r="I35" s="71" t="s">
        <v>138</v>
      </c>
      <c r="J35" s="72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65"/>
      <c r="V35" s="65"/>
      <c r="W35" s="65"/>
      <c r="X35" s="65"/>
      <c r="Y35" s="65"/>
      <c r="Z35" s="65"/>
    </row>
    <row r="36" spans="1:26" ht="1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73"/>
      <c r="T36" s="73"/>
      <c r="U36" s="65"/>
      <c r="V36" s="65"/>
      <c r="W36" s="65"/>
      <c r="X36" s="65"/>
      <c r="Y36" s="65"/>
      <c r="Z36" s="65"/>
    </row>
    <row r="37" spans="1:26" ht="15.75" thickBot="1">
      <c r="A37" s="74"/>
      <c r="B37" s="74"/>
      <c r="C37" s="74"/>
      <c r="D37" s="43" t="s">
        <v>102</v>
      </c>
      <c r="E37" s="44" t="s">
        <v>102</v>
      </c>
      <c r="F37" s="75"/>
      <c r="G37" s="57"/>
      <c r="H37" s="43" t="s">
        <v>102</v>
      </c>
      <c r="I37" s="43" t="s">
        <v>102</v>
      </c>
      <c r="J37" s="43" t="s">
        <v>102</v>
      </c>
      <c r="K37" s="57"/>
      <c r="L37" s="57"/>
      <c r="M37" s="57"/>
      <c r="N37" s="57"/>
      <c r="O37" s="57"/>
      <c r="P37" s="57"/>
      <c r="Q37" s="57"/>
      <c r="R37" s="73"/>
      <c r="S37" s="73"/>
      <c r="T37" s="65"/>
      <c r="U37" s="65"/>
      <c r="V37" s="65"/>
      <c r="W37" s="65"/>
      <c r="X37" s="65"/>
      <c r="Y37" s="65"/>
      <c r="Z37" s="65"/>
    </row>
    <row r="38" spans="1:26" ht="39" thickBot="1">
      <c r="A38" s="45" t="s">
        <v>34</v>
      </c>
      <c r="B38" s="45" t="s">
        <v>43</v>
      </c>
      <c r="C38" s="45" t="s">
        <v>128</v>
      </c>
      <c r="D38" s="45" t="s">
        <v>130</v>
      </c>
      <c r="E38" s="76" t="s">
        <v>132</v>
      </c>
      <c r="F38" s="77" t="s">
        <v>139</v>
      </c>
      <c r="G38" s="78" t="s">
        <v>140</v>
      </c>
      <c r="H38" s="79" t="s">
        <v>141</v>
      </c>
      <c r="I38" s="79" t="s">
        <v>142</v>
      </c>
      <c r="J38" s="80" t="s">
        <v>143</v>
      </c>
      <c r="K38" s="57"/>
      <c r="L38" s="57"/>
      <c r="M38" s="57"/>
      <c r="N38" s="57"/>
      <c r="O38" s="57"/>
      <c r="P38" s="57"/>
      <c r="Q38" s="57"/>
      <c r="R38" s="73"/>
      <c r="S38" s="73"/>
      <c r="T38" s="65"/>
      <c r="U38" s="65"/>
      <c r="V38" s="65"/>
      <c r="W38" s="65"/>
      <c r="X38" s="65"/>
      <c r="Y38" s="65"/>
      <c r="Z38" s="65"/>
    </row>
    <row r="39" spans="1:26" ht="15">
      <c r="A39" s="48" t="s">
        <v>112</v>
      </c>
      <c r="B39" s="48" t="s">
        <v>113</v>
      </c>
      <c r="C39" s="48" t="s">
        <v>114</v>
      </c>
      <c r="D39" s="81">
        <v>40750</v>
      </c>
      <c r="E39" s="82">
        <v>35</v>
      </c>
      <c r="F39" s="83" t="s">
        <v>144</v>
      </c>
      <c r="G39" s="84" t="s">
        <v>12</v>
      </c>
      <c r="H39" s="85"/>
      <c r="I39" s="85"/>
      <c r="J39" s="85"/>
      <c r="K39" s="57"/>
      <c r="L39" s="57"/>
      <c r="M39" s="57"/>
      <c r="N39" s="57"/>
      <c r="O39" s="57"/>
      <c r="P39" s="57"/>
      <c r="Q39" s="57"/>
      <c r="R39" s="73"/>
      <c r="S39" s="73"/>
      <c r="T39" s="65"/>
      <c r="U39" s="65"/>
      <c r="V39" s="65"/>
      <c r="W39" s="65"/>
      <c r="X39" s="65"/>
      <c r="Y39" s="65"/>
      <c r="Z39" s="65"/>
    </row>
    <row r="40" spans="1:26" ht="15.75" thickBot="1">
      <c r="A40" s="45" t="s">
        <v>145</v>
      </c>
      <c r="B40" s="86"/>
      <c r="C40" s="86"/>
      <c r="D40" s="87"/>
      <c r="E40" s="86"/>
      <c r="F40" s="83" t="s">
        <v>146</v>
      </c>
      <c r="G40" s="84" t="s">
        <v>21</v>
      </c>
      <c r="H40" s="88" t="s">
        <v>147</v>
      </c>
      <c r="I40" s="88"/>
      <c r="J40" s="88"/>
      <c r="K40" s="57"/>
      <c r="L40" s="89"/>
      <c r="M40" s="43" t="s">
        <v>102</v>
      </c>
      <c r="N40" s="57"/>
      <c r="O40" s="57"/>
      <c r="P40" s="57"/>
      <c r="Q40" s="57"/>
      <c r="R40" s="73"/>
      <c r="S40" s="73"/>
      <c r="T40" s="65"/>
      <c r="U40" s="65"/>
      <c r="V40" s="65"/>
      <c r="W40" s="65"/>
      <c r="X40" s="65"/>
      <c r="Y40" s="65"/>
      <c r="Z40" s="65"/>
    </row>
    <row r="41" spans="1:26" ht="15.75" thickBot="1">
      <c r="A41" s="90"/>
      <c r="B41" s="91"/>
      <c r="C41" s="91"/>
      <c r="D41" s="91"/>
      <c r="E41" s="92"/>
      <c r="F41" s="83" t="s">
        <v>148</v>
      </c>
      <c r="G41" s="84" t="s">
        <v>30</v>
      </c>
      <c r="H41" s="88"/>
      <c r="I41" s="88"/>
      <c r="J41" s="88"/>
      <c r="K41" s="57"/>
      <c r="L41" s="93" t="s">
        <v>149</v>
      </c>
      <c r="M41" s="94"/>
      <c r="N41" s="57"/>
      <c r="O41" s="57"/>
      <c r="P41" s="57"/>
      <c r="Q41" s="57"/>
      <c r="R41" s="73"/>
      <c r="S41" s="73"/>
      <c r="T41" s="65"/>
      <c r="U41" s="65"/>
      <c r="V41" s="65"/>
      <c r="W41" s="65"/>
      <c r="X41" s="65"/>
      <c r="Y41" s="65"/>
      <c r="Z41" s="65"/>
    </row>
    <row r="42" spans="1:26" ht="15">
      <c r="A42" s="86"/>
      <c r="B42" s="95"/>
      <c r="C42" s="95"/>
      <c r="D42" s="87"/>
      <c r="E42" s="86"/>
      <c r="F42" s="83" t="s">
        <v>150</v>
      </c>
      <c r="G42" s="84" t="s">
        <v>38</v>
      </c>
      <c r="H42" s="96" t="s">
        <v>151</v>
      </c>
      <c r="I42" s="88"/>
      <c r="J42" s="88" t="s">
        <v>152</v>
      </c>
      <c r="K42" s="57"/>
      <c r="L42" s="97" t="s">
        <v>153</v>
      </c>
      <c r="M42" s="98" t="s">
        <v>154</v>
      </c>
      <c r="N42" s="57"/>
      <c r="O42" s="57"/>
      <c r="P42" s="57"/>
      <c r="Q42" s="57"/>
      <c r="R42" s="73"/>
      <c r="S42" s="73"/>
      <c r="T42" s="65"/>
      <c r="U42" s="65"/>
      <c r="V42" s="65"/>
      <c r="W42" s="65"/>
      <c r="X42" s="65"/>
      <c r="Y42" s="65"/>
      <c r="Z42" s="65"/>
    </row>
    <row r="43" spans="1:26" ht="15">
      <c r="A43" s="86"/>
      <c r="B43" s="95"/>
      <c r="C43" s="95"/>
      <c r="D43" s="87"/>
      <c r="E43" s="86"/>
      <c r="F43" s="83" t="s">
        <v>155</v>
      </c>
      <c r="G43" s="84" t="s">
        <v>47</v>
      </c>
      <c r="H43" s="96" t="s">
        <v>151</v>
      </c>
      <c r="I43" s="88" t="s">
        <v>152</v>
      </c>
      <c r="J43" s="88" t="s">
        <v>152</v>
      </c>
      <c r="K43" s="57"/>
      <c r="L43" s="97" t="s">
        <v>156</v>
      </c>
      <c r="M43" s="99" t="s">
        <v>154</v>
      </c>
      <c r="N43" s="57"/>
      <c r="O43" s="4"/>
      <c r="P43" s="4"/>
      <c r="Q43" s="4"/>
      <c r="R43" s="4"/>
      <c r="S43" s="4"/>
      <c r="T43" s="65"/>
      <c r="U43" s="65"/>
      <c r="V43" s="65"/>
      <c r="W43" s="65"/>
      <c r="X43" s="65"/>
      <c r="Y43" s="65"/>
      <c r="Z43" s="65"/>
    </row>
    <row r="44" spans="1:26" ht="15.75" thickBot="1">
      <c r="A44" s="86"/>
      <c r="B44" s="95"/>
      <c r="C44" s="95"/>
      <c r="D44" s="87"/>
      <c r="E44" s="86"/>
      <c r="F44" s="83" t="s">
        <v>157</v>
      </c>
      <c r="G44" s="84" t="s">
        <v>54</v>
      </c>
      <c r="H44" s="88" t="s">
        <v>147</v>
      </c>
      <c r="I44" s="88"/>
      <c r="J44" s="88"/>
      <c r="K44" s="57"/>
      <c r="L44" s="100" t="s">
        <v>158</v>
      </c>
      <c r="M44" s="101" t="s">
        <v>154</v>
      </c>
      <c r="N44" s="4"/>
      <c r="O44" s="4"/>
      <c r="P44" s="4"/>
      <c r="Q44" s="4"/>
      <c r="R44" s="4"/>
      <c r="S44" s="4"/>
      <c r="T44" s="65"/>
      <c r="U44" s="65"/>
      <c r="V44" s="65"/>
      <c r="W44" s="65"/>
      <c r="X44" s="65"/>
      <c r="Y44" s="65"/>
      <c r="Z44" s="65"/>
    </row>
    <row r="45" spans="1:26" ht="15">
      <c r="A45" s="86"/>
      <c r="B45" s="95"/>
      <c r="C45" s="95"/>
      <c r="D45" s="87"/>
      <c r="E45" s="86"/>
      <c r="F45" s="83" t="s">
        <v>159</v>
      </c>
      <c r="G45" s="84" t="s">
        <v>60</v>
      </c>
      <c r="H45" s="96" t="s">
        <v>151</v>
      </c>
      <c r="I45" s="88" t="s">
        <v>152</v>
      </c>
      <c r="J45" s="88" t="s">
        <v>152</v>
      </c>
      <c r="K45" s="57"/>
      <c r="L45" s="4"/>
      <c r="M45" s="4"/>
      <c r="N45" s="4"/>
      <c r="O45" s="4"/>
      <c r="P45" s="4"/>
      <c r="Q45" s="4"/>
      <c r="R45" s="4"/>
      <c r="S45" s="4"/>
      <c r="T45" s="65"/>
      <c r="U45" s="65"/>
      <c r="V45" s="65"/>
      <c r="W45" s="65"/>
      <c r="X45" s="65"/>
      <c r="Y45" s="65"/>
      <c r="Z45" s="65"/>
    </row>
    <row r="46" spans="1:26" ht="15">
      <c r="A46" s="86"/>
      <c r="B46" s="95"/>
      <c r="C46" s="95"/>
      <c r="D46" s="87"/>
      <c r="E46" s="86"/>
      <c r="F46" s="83" t="s">
        <v>160</v>
      </c>
      <c r="G46" s="84" t="s">
        <v>64</v>
      </c>
      <c r="H46" s="88"/>
      <c r="I46" s="88"/>
      <c r="J46" s="88"/>
      <c r="K46" s="57"/>
      <c r="L46" s="4"/>
      <c r="M46" s="57"/>
      <c r="N46" s="4"/>
      <c r="O46" s="4"/>
      <c r="P46" s="4"/>
      <c r="Q46" s="4"/>
      <c r="R46" s="4"/>
      <c r="S46" s="4"/>
      <c r="T46" s="4"/>
      <c r="U46" s="4"/>
      <c r="V46" s="65"/>
      <c r="W46" s="65"/>
      <c r="X46" s="65"/>
      <c r="Y46" s="65"/>
      <c r="Z46" s="65"/>
    </row>
    <row r="47" spans="1:26" ht="15">
      <c r="A47" s="86"/>
      <c r="B47" s="95"/>
      <c r="C47" s="95"/>
      <c r="D47" s="87"/>
      <c r="E47" s="86"/>
      <c r="F47" s="83" t="s">
        <v>161</v>
      </c>
      <c r="G47" s="84" t="s">
        <v>68</v>
      </c>
      <c r="H47" s="88"/>
      <c r="I47" s="88" t="s">
        <v>152</v>
      </c>
      <c r="J47" s="88"/>
      <c r="K47" s="4"/>
      <c r="L47" s="4"/>
      <c r="M47" s="57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>
      <c r="A48" s="86"/>
      <c r="B48" s="95"/>
      <c r="C48" s="95"/>
      <c r="D48" s="87"/>
      <c r="E48" s="86"/>
      <c r="F48" s="83" t="s">
        <v>162</v>
      </c>
      <c r="G48" s="84" t="s">
        <v>72</v>
      </c>
      <c r="H48" s="96" t="s">
        <v>151</v>
      </c>
      <c r="I48" s="88" t="s">
        <v>152</v>
      </c>
      <c r="J48" s="88" t="s">
        <v>152</v>
      </c>
      <c r="K48" s="4"/>
      <c r="L48" s="4"/>
      <c r="M48" s="57"/>
      <c r="N48" s="4"/>
      <c r="O48" s="57"/>
      <c r="P48" s="57"/>
      <c r="Q48" s="57"/>
      <c r="R48" s="73"/>
      <c r="S48" s="73"/>
      <c r="T48" s="4"/>
      <c r="U48" s="4"/>
      <c r="V48" s="4"/>
      <c r="W48" s="4"/>
      <c r="X48" s="4"/>
      <c r="Y48" s="4"/>
      <c r="Z48" s="4"/>
    </row>
    <row r="49" spans="1:26" ht="15">
      <c r="A49" s="86"/>
      <c r="B49" s="95"/>
      <c r="C49" s="95"/>
      <c r="D49" s="87"/>
      <c r="E49" s="86"/>
      <c r="F49" s="83" t="s">
        <v>163</v>
      </c>
      <c r="G49" s="84" t="s">
        <v>76</v>
      </c>
      <c r="H49" s="88"/>
      <c r="I49" s="88"/>
      <c r="J49" s="88"/>
      <c r="K49" s="4"/>
      <c r="L49" s="4"/>
      <c r="M49" s="57"/>
      <c r="N49" s="57"/>
      <c r="O49" s="57"/>
      <c r="P49" s="57"/>
      <c r="Q49" s="57"/>
      <c r="R49" s="73"/>
      <c r="S49" s="73"/>
      <c r="T49" s="4"/>
      <c r="U49" s="4"/>
      <c r="V49" s="4"/>
      <c r="W49" s="4"/>
      <c r="X49" s="4"/>
      <c r="Y49" s="4"/>
      <c r="Z49" s="4"/>
    </row>
    <row r="50" spans="1:26" ht="15">
      <c r="A50" s="86"/>
      <c r="B50" s="95"/>
      <c r="C50" s="95"/>
      <c r="D50" s="87"/>
      <c r="E50" s="86"/>
      <c r="F50" s="83" t="s">
        <v>164</v>
      </c>
      <c r="G50" s="84" t="s">
        <v>80</v>
      </c>
      <c r="H50" s="102" t="s">
        <v>147</v>
      </c>
      <c r="I50" s="102"/>
      <c r="J50" s="102" t="s">
        <v>152</v>
      </c>
      <c r="K50" s="4"/>
      <c r="L50" s="57"/>
      <c r="M50" s="57"/>
      <c r="N50" s="57"/>
      <c r="O50" s="57"/>
      <c r="P50" s="57"/>
      <c r="Q50" s="57"/>
      <c r="R50" s="73"/>
      <c r="S50" s="73"/>
      <c r="T50" s="4"/>
      <c r="U50" s="4"/>
      <c r="V50" s="4"/>
      <c r="W50" s="4"/>
      <c r="X50" s="4"/>
      <c r="Y50" s="4"/>
      <c r="Z50" s="4"/>
    </row>
    <row r="51" spans="1:26" ht="15.75" thickBot="1">
      <c r="A51" s="86"/>
      <c r="B51" s="95"/>
      <c r="C51" s="95"/>
      <c r="D51" s="87"/>
      <c r="E51" s="86"/>
      <c r="F51" s="103" t="s">
        <v>165</v>
      </c>
      <c r="G51" s="104" t="s">
        <v>85</v>
      </c>
      <c r="H51" s="105"/>
      <c r="I51" s="105"/>
      <c r="J51" s="106"/>
      <c r="K51" s="4"/>
      <c r="L51" s="57"/>
      <c r="M51" s="57"/>
      <c r="N51" s="57"/>
      <c r="O51" s="57"/>
      <c r="P51" s="57"/>
      <c r="Q51" s="57"/>
      <c r="R51" s="73"/>
      <c r="S51" s="73"/>
      <c r="T51" s="4"/>
      <c r="U51" s="4"/>
      <c r="V51" s="4"/>
      <c r="W51" s="4"/>
      <c r="X51" s="4"/>
      <c r="Y51" s="4"/>
      <c r="Z51" s="4"/>
    </row>
    <row r="52" spans="1:26" ht="15">
      <c r="A52" s="86"/>
      <c r="B52" s="95"/>
      <c r="C52" s="95"/>
      <c r="D52" s="87"/>
      <c r="E52" s="86"/>
      <c r="F52" s="107"/>
      <c r="G52" s="108"/>
      <c r="H52" s="109"/>
      <c r="I52" s="109"/>
      <c r="J52" s="109"/>
      <c r="K52" s="4"/>
      <c r="L52" s="57"/>
      <c r="M52" s="57"/>
      <c r="N52" s="57"/>
      <c r="O52" s="57"/>
      <c r="P52" s="57"/>
      <c r="Q52" s="57"/>
      <c r="R52" s="73"/>
      <c r="S52" s="73"/>
      <c r="T52" s="4"/>
      <c r="U52" s="4"/>
      <c r="V52" s="4"/>
      <c r="W52" s="4"/>
      <c r="X52" s="4"/>
      <c r="Y52" s="4"/>
      <c r="Z52" s="4"/>
    </row>
    <row r="53" spans="1:26" ht="15">
      <c r="A53" s="86"/>
      <c r="B53" s="95"/>
      <c r="C53" s="95"/>
      <c r="D53" s="87"/>
      <c r="E53" s="86"/>
      <c r="F53" s="107"/>
      <c r="G53" s="108"/>
      <c r="H53" s="13" t="s">
        <v>17</v>
      </c>
      <c r="I53" s="59"/>
      <c r="J53" s="59"/>
      <c r="K53" s="4"/>
      <c r="L53" s="57"/>
      <c r="M53" s="57"/>
      <c r="N53" s="57"/>
      <c r="O53" s="57"/>
      <c r="P53" s="57"/>
      <c r="Q53" s="57"/>
      <c r="R53" s="73"/>
      <c r="S53" s="73"/>
      <c r="T53" s="4"/>
      <c r="U53" s="4"/>
      <c r="V53" s="4"/>
      <c r="W53" s="4"/>
      <c r="X53" s="4"/>
      <c r="Y53" s="4"/>
      <c r="Z53" s="4"/>
    </row>
    <row r="54" spans="1:26" ht="15">
      <c r="A54" s="86"/>
      <c r="B54" s="95"/>
      <c r="C54" s="95"/>
      <c r="D54" s="87"/>
      <c r="E54" s="86"/>
      <c r="F54" s="107"/>
      <c r="G54" s="108"/>
      <c r="H54" s="17" t="s">
        <v>137</v>
      </c>
      <c r="I54" s="110" t="s">
        <v>166</v>
      </c>
      <c r="J54" s="111"/>
      <c r="K54" s="4"/>
      <c r="L54" s="57"/>
      <c r="M54" s="57"/>
      <c r="N54" s="57"/>
      <c r="O54" s="57"/>
      <c r="P54" s="57"/>
      <c r="Q54" s="57"/>
      <c r="R54" s="73"/>
      <c r="S54" s="73"/>
      <c r="T54" s="4"/>
      <c r="U54" s="4"/>
      <c r="V54" s="4"/>
      <c r="W54" s="4"/>
      <c r="X54" s="4"/>
      <c r="Y54" s="4"/>
      <c r="Z54" s="4"/>
    </row>
    <row r="55" spans="1:26" ht="24.75" thickBot="1">
      <c r="A55" s="3"/>
      <c r="B55" s="3"/>
      <c r="C55" s="3"/>
      <c r="D55" s="3"/>
      <c r="E55" s="3"/>
      <c r="F55" s="112" t="s">
        <v>167</v>
      </c>
      <c r="G55" s="113">
        <f>SUM(H55:J55)</f>
        <v>1</v>
      </c>
      <c r="H55" s="114">
        <v>0.03</v>
      </c>
      <c r="I55" s="114">
        <v>0.7</v>
      </c>
      <c r="J55" s="114">
        <v>0.27</v>
      </c>
      <c r="K55" s="4"/>
      <c r="L55" s="57"/>
      <c r="M55" s="57"/>
      <c r="N55" s="57"/>
      <c r="O55" s="57"/>
      <c r="P55" s="57"/>
      <c r="Q55" s="57"/>
      <c r="R55" s="57"/>
      <c r="S55" s="73"/>
      <c r="T55" s="73"/>
      <c r="U55" s="65"/>
      <c r="V55" s="4"/>
      <c r="W55" s="4"/>
      <c r="X55" s="4"/>
      <c r="Y55" s="4"/>
      <c r="Z55" s="4"/>
    </row>
    <row r="56" spans="1:26" ht="16.5" thickBot="1">
      <c r="A56" s="1" t="s">
        <v>168</v>
      </c>
      <c r="B56" s="55"/>
      <c r="C56" s="55"/>
      <c r="D56" s="55"/>
      <c r="E56" s="2"/>
      <c r="F56" s="52"/>
      <c r="G56" s="115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73"/>
      <c r="U56" s="73"/>
      <c r="V56" s="65"/>
      <c r="W56" s="65"/>
      <c r="X56" s="65"/>
      <c r="Y56" s="65"/>
      <c r="Z56" s="65"/>
    </row>
    <row r="57" spans="1:26" ht="15">
      <c r="A57" s="57"/>
      <c r="B57" s="57"/>
      <c r="C57" s="57"/>
      <c r="D57" s="57"/>
      <c r="E57" s="57"/>
      <c r="F57" s="58"/>
      <c r="G57" s="11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73"/>
      <c r="U57" s="73"/>
      <c r="V57" s="65"/>
      <c r="W57" s="65"/>
      <c r="X57" s="65"/>
      <c r="Y57" s="65"/>
      <c r="Z57" s="65"/>
    </row>
    <row r="58" spans="1:26" ht="15">
      <c r="A58" s="13" t="s">
        <v>17</v>
      </c>
      <c r="B58" s="59"/>
      <c r="C58" s="59"/>
      <c r="D58" s="59"/>
      <c r="E58" s="117"/>
      <c r="F58" s="118"/>
      <c r="G58" s="11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73"/>
      <c r="U58" s="73"/>
      <c r="V58" s="65"/>
      <c r="W58" s="65"/>
      <c r="X58" s="65"/>
      <c r="Y58" s="65"/>
      <c r="Z58" s="65"/>
    </row>
    <row r="59" spans="1:26" ht="15">
      <c r="A59" s="17" t="s">
        <v>139</v>
      </c>
      <c r="B59" s="18" t="s">
        <v>169</v>
      </c>
      <c r="C59" s="18"/>
      <c r="D59" s="18"/>
      <c r="E59" s="18"/>
      <c r="F59" s="60"/>
      <c r="G59" s="11"/>
      <c r="H59" s="57"/>
      <c r="I59" s="57"/>
      <c r="J59" s="119"/>
      <c r="K59" s="57"/>
      <c r="L59" s="57"/>
      <c r="M59" s="57"/>
      <c r="N59" s="57"/>
      <c r="O59" s="57"/>
      <c r="P59" s="57"/>
      <c r="Q59" s="57"/>
      <c r="R59" s="57"/>
      <c r="S59" s="57"/>
      <c r="T59" s="73"/>
      <c r="U59" s="73"/>
      <c r="V59" s="65"/>
      <c r="W59" s="65"/>
      <c r="X59" s="65"/>
      <c r="Y59" s="65"/>
      <c r="Z59" s="65"/>
    </row>
    <row r="60" spans="1:26" ht="15">
      <c r="A60" s="23" t="s">
        <v>170</v>
      </c>
      <c r="B60" s="14" t="s">
        <v>169</v>
      </c>
      <c r="C60" s="14"/>
      <c r="D60" s="14"/>
      <c r="E60" s="14"/>
      <c r="F60" s="64"/>
      <c r="G60" s="11"/>
      <c r="H60" s="120"/>
      <c r="I60" s="120"/>
      <c r="J60" s="121"/>
      <c r="K60" s="57"/>
      <c r="L60" s="57"/>
      <c r="M60" s="57"/>
      <c r="N60" s="57"/>
      <c r="O60" s="57"/>
      <c r="P60" s="57"/>
      <c r="Q60" s="57"/>
      <c r="R60" s="57"/>
      <c r="S60" s="73"/>
      <c r="T60" s="73"/>
      <c r="U60" s="65"/>
      <c r="V60" s="65"/>
      <c r="W60" s="65"/>
      <c r="X60" s="65"/>
      <c r="Y60" s="65"/>
      <c r="Z60" s="65"/>
    </row>
    <row r="61" spans="1:26" ht="15">
      <c r="A61" s="23" t="s">
        <v>171</v>
      </c>
      <c r="B61" s="14" t="s">
        <v>172</v>
      </c>
      <c r="C61" s="14"/>
      <c r="D61" s="14"/>
      <c r="E61" s="14"/>
      <c r="F61" s="64"/>
      <c r="G61" s="11"/>
      <c r="H61" s="120"/>
      <c r="I61" s="120"/>
      <c r="J61" s="121"/>
      <c r="K61" s="122" t="s">
        <v>173</v>
      </c>
      <c r="L61" s="123" t="s">
        <v>140</v>
      </c>
      <c r="M61" s="123" t="s">
        <v>174</v>
      </c>
      <c r="N61" s="57"/>
      <c r="O61" s="57"/>
      <c r="P61" s="57"/>
      <c r="Q61" s="57"/>
      <c r="R61" s="57"/>
      <c r="S61" s="73"/>
      <c r="T61" s="73"/>
      <c r="U61" s="65"/>
      <c r="V61" s="65"/>
      <c r="W61" s="65"/>
      <c r="X61" s="65"/>
      <c r="Y61" s="65"/>
      <c r="Z61" s="65"/>
    </row>
    <row r="62" spans="1:26" ht="15">
      <c r="A62" s="23" t="s">
        <v>175</v>
      </c>
      <c r="B62" s="14" t="s">
        <v>169</v>
      </c>
      <c r="C62" s="14"/>
      <c r="D62" s="14"/>
      <c r="E62" s="14"/>
      <c r="F62" s="64"/>
      <c r="G62" s="11"/>
      <c r="H62" s="124" t="s">
        <v>17</v>
      </c>
      <c r="I62" s="120"/>
      <c r="J62" s="121"/>
      <c r="K62" s="125">
        <v>1</v>
      </c>
      <c r="L62" s="126" t="s">
        <v>15</v>
      </c>
      <c r="M62" s="127" t="s">
        <v>176</v>
      </c>
      <c r="N62" s="57"/>
      <c r="O62" s="57"/>
      <c r="P62" s="57"/>
      <c r="Q62" s="57"/>
      <c r="R62" s="57"/>
      <c r="S62" s="73"/>
      <c r="T62" s="73"/>
      <c r="U62" s="65"/>
      <c r="V62" s="65"/>
      <c r="W62" s="65"/>
      <c r="X62" s="65"/>
      <c r="Y62" s="65"/>
      <c r="Z62" s="65"/>
    </row>
    <row r="63" spans="1:26" ht="15">
      <c r="A63" s="23" t="s">
        <v>177</v>
      </c>
      <c r="B63" s="14" t="s">
        <v>178</v>
      </c>
      <c r="C63" s="14"/>
      <c r="D63" s="14"/>
      <c r="E63" s="14"/>
      <c r="F63" s="64"/>
      <c r="G63" s="11"/>
      <c r="H63" s="128" t="s">
        <v>179</v>
      </c>
      <c r="I63" s="128" t="s">
        <v>140</v>
      </c>
      <c r="J63" s="128" t="s">
        <v>180</v>
      </c>
      <c r="K63" s="129">
        <v>2</v>
      </c>
      <c r="L63" s="126" t="s">
        <v>24</v>
      </c>
      <c r="M63" s="127" t="s">
        <v>181</v>
      </c>
      <c r="N63" s="57"/>
      <c r="O63" s="57"/>
      <c r="P63" s="57"/>
      <c r="Q63" s="57"/>
      <c r="R63" s="57"/>
      <c r="S63" s="73"/>
      <c r="T63" s="73"/>
      <c r="U63" s="65"/>
      <c r="V63" s="65"/>
      <c r="W63" s="65"/>
      <c r="X63" s="65"/>
      <c r="Y63" s="65"/>
      <c r="Z63" s="65"/>
    </row>
    <row r="64" spans="1:26" ht="15">
      <c r="A64" s="23" t="s">
        <v>182</v>
      </c>
      <c r="B64" s="14" t="s">
        <v>183</v>
      </c>
      <c r="C64" s="14"/>
      <c r="D64" s="14"/>
      <c r="E64" s="14"/>
      <c r="F64" s="64"/>
      <c r="G64" s="11"/>
      <c r="H64" s="130" t="s">
        <v>184</v>
      </c>
      <c r="I64" s="130" t="s">
        <v>13</v>
      </c>
      <c r="J64" s="130" t="s">
        <v>185</v>
      </c>
      <c r="K64" s="129">
        <v>3</v>
      </c>
      <c r="L64" s="126" t="s">
        <v>32</v>
      </c>
      <c r="M64" s="127" t="s">
        <v>186</v>
      </c>
      <c r="N64" s="57"/>
      <c r="O64" s="57"/>
      <c r="P64" s="57"/>
      <c r="Q64" s="57"/>
      <c r="R64" s="57"/>
      <c r="S64" s="73"/>
      <c r="T64" s="73"/>
      <c r="U64" s="65"/>
      <c r="V64" s="65"/>
      <c r="W64" s="65"/>
      <c r="X64" s="65"/>
      <c r="Y64" s="65"/>
      <c r="Z64" s="65"/>
    </row>
    <row r="65" spans="1:26" ht="15">
      <c r="A65" s="23" t="s">
        <v>187</v>
      </c>
      <c r="B65" s="14" t="s">
        <v>188</v>
      </c>
      <c r="C65" s="14"/>
      <c r="D65" s="14"/>
      <c r="E65" s="14"/>
      <c r="F65" s="64"/>
      <c r="G65" s="11"/>
      <c r="H65" s="131" t="s">
        <v>189</v>
      </c>
      <c r="I65" s="131" t="s">
        <v>22</v>
      </c>
      <c r="J65" s="131" t="s">
        <v>190</v>
      </c>
      <c r="K65" s="129">
        <v>4</v>
      </c>
      <c r="L65" s="126" t="s">
        <v>41</v>
      </c>
      <c r="M65" s="127" t="s">
        <v>191</v>
      </c>
      <c r="N65" s="57"/>
      <c r="O65" s="57"/>
      <c r="P65" s="57"/>
      <c r="Q65" s="57"/>
      <c r="R65" s="57"/>
      <c r="S65" s="73"/>
      <c r="T65" s="73"/>
      <c r="U65" s="65"/>
      <c r="V65" s="65"/>
      <c r="W65" s="65"/>
      <c r="X65" s="65"/>
      <c r="Y65" s="65"/>
      <c r="Z65" s="65"/>
    </row>
    <row r="66" spans="1:26" ht="15">
      <c r="A66" s="23" t="s">
        <v>192</v>
      </c>
      <c r="B66" s="14" t="s">
        <v>193</v>
      </c>
      <c r="C66" s="14"/>
      <c r="D66" s="14"/>
      <c r="E66" s="14"/>
      <c r="F66" s="64"/>
      <c r="G66" s="11"/>
      <c r="H66" s="131" t="s">
        <v>194</v>
      </c>
      <c r="I66" s="131" t="s">
        <v>31</v>
      </c>
      <c r="J66" s="131" t="s">
        <v>195</v>
      </c>
      <c r="K66" s="129">
        <v>5</v>
      </c>
      <c r="L66" s="126" t="s">
        <v>48</v>
      </c>
      <c r="M66" s="127" t="s">
        <v>196</v>
      </c>
      <c r="N66" s="57"/>
      <c r="O66" s="58"/>
      <c r="P66" s="58"/>
      <c r="Q66" s="58"/>
      <c r="R66" s="58"/>
      <c r="S66" s="58"/>
      <c r="T66" s="58"/>
      <c r="U66" s="65"/>
      <c r="V66" s="65"/>
      <c r="W66" s="65"/>
      <c r="X66" s="65"/>
      <c r="Y66" s="65"/>
      <c r="Z66" s="65"/>
    </row>
    <row r="67" spans="1:26" ht="15">
      <c r="A67" s="23" t="s">
        <v>197</v>
      </c>
      <c r="B67" s="14" t="s">
        <v>198</v>
      </c>
      <c r="C67" s="14"/>
      <c r="D67" s="14"/>
      <c r="E67" s="14"/>
      <c r="F67" s="64"/>
      <c r="G67" s="132"/>
      <c r="H67" s="133" t="s">
        <v>199</v>
      </c>
      <c r="I67" s="133" t="s">
        <v>39</v>
      </c>
      <c r="J67" s="133" t="s">
        <v>200</v>
      </c>
      <c r="K67" s="134">
        <v>6</v>
      </c>
      <c r="L67" s="135" t="s">
        <v>55</v>
      </c>
      <c r="M67" s="136" t="s">
        <v>201</v>
      </c>
      <c r="N67" s="58"/>
      <c r="O67" s="57"/>
      <c r="P67" s="57"/>
      <c r="Q67" s="57"/>
      <c r="R67" s="57"/>
      <c r="S67" s="73"/>
      <c r="T67" s="73"/>
      <c r="U67" s="65"/>
      <c r="V67" s="65"/>
      <c r="W67" s="65"/>
      <c r="X67" s="65"/>
      <c r="Y67" s="65"/>
      <c r="Z67" s="65"/>
    </row>
    <row r="68" spans="1:26" ht="15">
      <c r="A68" s="34" t="s">
        <v>202</v>
      </c>
      <c r="B68" s="35" t="s">
        <v>203</v>
      </c>
      <c r="C68" s="137"/>
      <c r="D68" s="137"/>
      <c r="E68" s="35"/>
      <c r="F68" s="69"/>
      <c r="G68" s="132"/>
      <c r="H68" s="58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73"/>
      <c r="U68" s="73"/>
      <c r="V68" s="65"/>
      <c r="W68" s="65"/>
      <c r="X68" s="65"/>
      <c r="Y68" s="65"/>
      <c r="Z68" s="65"/>
    </row>
    <row r="69" spans="1:26" ht="15">
      <c r="A69" s="57"/>
      <c r="B69" s="57"/>
      <c r="C69" s="57"/>
      <c r="D69" s="57"/>
      <c r="E69" s="138"/>
      <c r="F69" s="57"/>
      <c r="G69" s="58"/>
      <c r="H69" s="58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73"/>
      <c r="U69" s="73"/>
      <c r="V69" s="58"/>
      <c r="W69" s="65"/>
      <c r="X69" s="65"/>
      <c r="Y69" s="65"/>
      <c r="Z69" s="65"/>
    </row>
    <row r="70" spans="1:26" ht="15">
      <c r="A70" s="58"/>
      <c r="B70" s="58"/>
      <c r="C70" s="75"/>
      <c r="D70" s="43" t="s">
        <v>102</v>
      </c>
      <c r="E70" s="43" t="s">
        <v>102</v>
      </c>
      <c r="F70" s="43" t="s">
        <v>102</v>
      </c>
      <c r="G70" s="43" t="s">
        <v>102</v>
      </c>
      <c r="H70" s="43" t="s">
        <v>102</v>
      </c>
      <c r="I70" s="139" t="s">
        <v>204</v>
      </c>
      <c r="J70" s="139" t="s">
        <v>204</v>
      </c>
      <c r="K70" s="139" t="s">
        <v>204</v>
      </c>
      <c r="L70" s="139" t="s">
        <v>204</v>
      </c>
      <c r="M70" s="58"/>
      <c r="N70" s="58"/>
      <c r="O70" s="58"/>
      <c r="P70" s="57"/>
      <c r="Q70" s="57"/>
      <c r="R70" s="57"/>
      <c r="S70" s="57"/>
      <c r="T70" s="57"/>
      <c r="U70" s="73"/>
      <c r="V70" s="73"/>
      <c r="W70" s="65"/>
      <c r="X70" s="65"/>
      <c r="Y70" s="65"/>
      <c r="Z70" s="58"/>
    </row>
    <row r="71" spans="1:26" ht="15">
      <c r="A71" s="45" t="s">
        <v>34</v>
      </c>
      <c r="B71" s="45" t="s">
        <v>130</v>
      </c>
      <c r="C71" s="140" t="s">
        <v>205</v>
      </c>
      <c r="D71" s="140" t="s">
        <v>139</v>
      </c>
      <c r="E71" s="140" t="s">
        <v>170</v>
      </c>
      <c r="F71" s="140" t="s">
        <v>171</v>
      </c>
      <c r="G71" s="140" t="s">
        <v>177</v>
      </c>
      <c r="H71" s="140" t="s">
        <v>175</v>
      </c>
      <c r="I71" s="140" t="s">
        <v>187</v>
      </c>
      <c r="J71" s="140" t="s">
        <v>192</v>
      </c>
      <c r="K71" s="140" t="s">
        <v>197</v>
      </c>
      <c r="L71" s="140" t="s">
        <v>202</v>
      </c>
      <c r="M71" s="57"/>
      <c r="N71" s="57"/>
      <c r="O71" s="57"/>
      <c r="P71" s="57"/>
      <c r="Q71" s="57"/>
      <c r="R71" s="57"/>
      <c r="S71" s="57"/>
      <c r="T71" s="57"/>
      <c r="U71" s="73"/>
      <c r="V71" s="73"/>
      <c r="W71" s="65"/>
      <c r="X71" s="65"/>
      <c r="Y71" s="65"/>
      <c r="Z71" s="65"/>
    </row>
    <row r="72" spans="1:26" ht="15">
      <c r="A72" s="141" t="str">
        <f>A39</f>
        <v>06188500</v>
      </c>
      <c r="B72" s="142">
        <f>D39</f>
        <v>40750</v>
      </c>
      <c r="C72" s="143" t="s">
        <v>206</v>
      </c>
      <c r="D72" s="144" t="s">
        <v>38</v>
      </c>
      <c r="E72" s="144" t="s">
        <v>13</v>
      </c>
      <c r="F72" s="144" t="s">
        <v>14</v>
      </c>
      <c r="G72" s="145" t="s">
        <v>16</v>
      </c>
      <c r="H72" s="144" t="s">
        <v>15</v>
      </c>
      <c r="I72" s="146"/>
      <c r="J72" s="147"/>
      <c r="K72" s="147"/>
      <c r="L72" s="148"/>
      <c r="M72" s="57"/>
      <c r="N72" s="57"/>
      <c r="O72" s="57"/>
      <c r="P72" s="57"/>
      <c r="Q72" s="57"/>
      <c r="R72" s="57"/>
      <c r="S72" s="57"/>
      <c r="T72" s="57"/>
      <c r="U72" s="73"/>
      <c r="V72" s="73"/>
      <c r="W72" s="65"/>
      <c r="X72" s="65"/>
      <c r="Y72" s="65"/>
      <c r="Z72" s="65"/>
    </row>
    <row r="73" spans="1:26" ht="15">
      <c r="A73" s="149"/>
      <c r="B73" s="150"/>
      <c r="C73" s="143" t="s">
        <v>207</v>
      </c>
      <c r="D73" s="144" t="s">
        <v>21</v>
      </c>
      <c r="E73" s="144" t="s">
        <v>13</v>
      </c>
      <c r="F73" s="144" t="s">
        <v>14</v>
      </c>
      <c r="G73" s="145" t="s">
        <v>16</v>
      </c>
      <c r="H73" s="144" t="s">
        <v>15</v>
      </c>
      <c r="I73" s="146"/>
      <c r="J73" s="147"/>
      <c r="K73" s="147"/>
      <c r="L73" s="148"/>
      <c r="M73" s="57"/>
      <c r="N73" s="57"/>
      <c r="O73" s="57"/>
      <c r="P73" s="57"/>
      <c r="Q73" s="57"/>
      <c r="R73" s="57"/>
      <c r="S73" s="57"/>
      <c r="T73" s="57"/>
      <c r="U73" s="73"/>
      <c r="V73" s="73"/>
      <c r="W73" s="65"/>
      <c r="X73" s="65"/>
      <c r="Y73" s="65"/>
      <c r="Z73" s="65"/>
    </row>
    <row r="74" spans="1:26" ht="15">
      <c r="A74" s="149"/>
      <c r="B74" s="150"/>
      <c r="C74" s="143" t="s">
        <v>208</v>
      </c>
      <c r="D74" s="144" t="s">
        <v>54</v>
      </c>
      <c r="E74" s="144" t="s">
        <v>13</v>
      </c>
      <c r="F74" s="144" t="s">
        <v>14</v>
      </c>
      <c r="G74" s="145" t="s">
        <v>16</v>
      </c>
      <c r="H74" s="144" t="s">
        <v>15</v>
      </c>
      <c r="I74" s="146">
        <v>5</v>
      </c>
      <c r="J74" s="147"/>
      <c r="K74" s="147"/>
      <c r="L74" s="148"/>
      <c r="M74" s="57"/>
      <c r="N74" s="57"/>
      <c r="O74" s="57"/>
      <c r="P74" s="57"/>
      <c r="Q74" s="57"/>
      <c r="R74" s="57"/>
      <c r="S74" s="57"/>
      <c r="T74" s="57"/>
      <c r="U74" s="73"/>
      <c r="V74" s="73"/>
      <c r="W74" s="65"/>
      <c r="X74" s="65"/>
      <c r="Y74" s="65"/>
      <c r="Z74" s="65"/>
    </row>
    <row r="75" spans="1:26" ht="15">
      <c r="A75" s="149"/>
      <c r="B75" s="150"/>
      <c r="C75" s="143" t="s">
        <v>209</v>
      </c>
      <c r="D75" s="144" t="s">
        <v>47</v>
      </c>
      <c r="E75" s="144" t="s">
        <v>13</v>
      </c>
      <c r="F75" s="144" t="s">
        <v>14</v>
      </c>
      <c r="G75" s="145" t="s">
        <v>16</v>
      </c>
      <c r="H75" s="144" t="s">
        <v>15</v>
      </c>
      <c r="I75" s="146"/>
      <c r="J75" s="147"/>
      <c r="K75" s="147"/>
      <c r="L75" s="148"/>
      <c r="M75" s="57"/>
      <c r="N75" s="57"/>
      <c r="O75" s="57"/>
      <c r="P75" s="57"/>
      <c r="Q75" s="57"/>
      <c r="R75" s="57"/>
      <c r="S75" s="57"/>
      <c r="T75" s="57"/>
      <c r="U75" s="73"/>
      <c r="V75" s="73"/>
      <c r="W75" s="65"/>
      <c r="X75" s="65"/>
      <c r="Y75" s="65"/>
      <c r="Z75" s="65"/>
    </row>
    <row r="76" spans="1:26" ht="15">
      <c r="A76" s="149"/>
      <c r="B76" s="150"/>
      <c r="C76" s="143" t="s">
        <v>210</v>
      </c>
      <c r="D76" s="144" t="s">
        <v>68</v>
      </c>
      <c r="E76" s="144" t="s">
        <v>13</v>
      </c>
      <c r="F76" s="144" t="s">
        <v>23</v>
      </c>
      <c r="G76" s="145" t="s">
        <v>25</v>
      </c>
      <c r="H76" s="144" t="s">
        <v>41</v>
      </c>
      <c r="I76" s="146"/>
      <c r="J76" s="147"/>
      <c r="K76" s="147"/>
      <c r="L76" s="148"/>
      <c r="M76" s="57"/>
      <c r="N76" s="57"/>
      <c r="O76" s="57"/>
      <c r="P76" s="57"/>
      <c r="Q76" s="57"/>
      <c r="R76" s="57"/>
      <c r="S76" s="57"/>
      <c r="T76" s="57"/>
      <c r="U76" s="73"/>
      <c r="V76" s="73"/>
      <c r="W76" s="65"/>
      <c r="X76" s="65"/>
      <c r="Y76" s="65"/>
      <c r="Z76" s="65"/>
    </row>
    <row r="77" spans="1:26" ht="15">
      <c r="A77" s="149"/>
      <c r="B77" s="150"/>
      <c r="C77" s="143" t="s">
        <v>211</v>
      </c>
      <c r="D77" s="144" t="s">
        <v>47</v>
      </c>
      <c r="E77" s="144" t="s">
        <v>13</v>
      </c>
      <c r="F77" s="144" t="s">
        <v>23</v>
      </c>
      <c r="G77" s="145" t="s">
        <v>25</v>
      </c>
      <c r="H77" s="144" t="s">
        <v>41</v>
      </c>
      <c r="I77" s="146"/>
      <c r="J77" s="147"/>
      <c r="K77" s="147"/>
      <c r="L77" s="148"/>
      <c r="M77" s="57"/>
      <c r="N77" s="57"/>
      <c r="O77" s="57"/>
      <c r="P77" s="57"/>
      <c r="Q77" s="57"/>
      <c r="R77" s="57"/>
      <c r="S77" s="57"/>
      <c r="T77" s="57"/>
      <c r="U77" s="73"/>
      <c r="V77" s="73"/>
      <c r="W77" s="65"/>
      <c r="X77" s="65"/>
      <c r="Y77" s="65"/>
      <c r="Z77" s="65"/>
    </row>
    <row r="78" spans="1:26" ht="15">
      <c r="A78" s="149"/>
      <c r="B78" s="150"/>
      <c r="C78" s="143" t="s">
        <v>212</v>
      </c>
      <c r="D78" s="144" t="s">
        <v>60</v>
      </c>
      <c r="E78" s="144" t="s">
        <v>13</v>
      </c>
      <c r="F78" s="144" t="s">
        <v>23</v>
      </c>
      <c r="G78" s="145" t="s">
        <v>25</v>
      </c>
      <c r="H78" s="144" t="s">
        <v>41</v>
      </c>
      <c r="I78" s="146"/>
      <c r="J78" s="147"/>
      <c r="K78" s="147"/>
      <c r="L78" s="148"/>
      <c r="M78" s="57"/>
      <c r="N78" s="57"/>
      <c r="O78" s="57"/>
      <c r="P78" s="57"/>
      <c r="Q78" s="57"/>
      <c r="R78" s="57"/>
      <c r="S78" s="57"/>
      <c r="T78" s="57"/>
      <c r="U78" s="73"/>
      <c r="V78" s="73"/>
      <c r="W78" s="65"/>
      <c r="X78" s="65"/>
      <c r="Y78" s="65"/>
      <c r="Z78" s="65"/>
    </row>
    <row r="79" spans="1:26" ht="15">
      <c r="A79" s="149"/>
      <c r="B79" s="150"/>
      <c r="C79" s="143" t="s">
        <v>213</v>
      </c>
      <c r="D79" s="144" t="s">
        <v>60</v>
      </c>
      <c r="E79" s="144" t="s">
        <v>13</v>
      </c>
      <c r="F79" s="144" t="s">
        <v>23</v>
      </c>
      <c r="G79" s="145" t="s">
        <v>25</v>
      </c>
      <c r="H79" s="144" t="s">
        <v>41</v>
      </c>
      <c r="I79" s="146"/>
      <c r="J79" s="147"/>
      <c r="K79" s="147"/>
      <c r="L79" s="148"/>
      <c r="M79" s="57"/>
      <c r="N79" s="57"/>
      <c r="O79" s="57"/>
      <c r="P79" s="57"/>
      <c r="Q79" s="57"/>
      <c r="R79" s="57"/>
      <c r="S79" s="57"/>
      <c r="T79" s="57"/>
      <c r="U79" s="73"/>
      <c r="V79" s="73"/>
      <c r="W79" s="65"/>
      <c r="X79" s="65"/>
      <c r="Y79" s="65"/>
      <c r="Z79" s="65"/>
    </row>
    <row r="80" spans="1:26" ht="15">
      <c r="A80" s="149"/>
      <c r="B80" s="150"/>
      <c r="C80" s="143" t="s">
        <v>214</v>
      </c>
      <c r="D80" s="144" t="s">
        <v>80</v>
      </c>
      <c r="E80" s="144" t="s">
        <v>13</v>
      </c>
      <c r="F80" s="144" t="s">
        <v>278</v>
      </c>
      <c r="G80" s="145" t="s">
        <v>33</v>
      </c>
      <c r="H80" s="144" t="s">
        <v>24</v>
      </c>
      <c r="I80" s="146"/>
      <c r="J80" s="147"/>
      <c r="K80" s="147"/>
      <c r="L80" s="148"/>
      <c r="M80" s="57"/>
      <c r="N80" s="57"/>
      <c r="O80" s="57"/>
      <c r="P80" s="57"/>
      <c r="Q80" s="57"/>
      <c r="R80" s="57"/>
      <c r="S80" s="57"/>
      <c r="T80" s="57"/>
      <c r="U80" s="73"/>
      <c r="V80" s="73"/>
      <c r="W80" s="65"/>
      <c r="X80" s="65"/>
      <c r="Y80" s="65"/>
      <c r="Z80" s="65"/>
    </row>
    <row r="81" spans="1:26" ht="15">
      <c r="A81" s="149"/>
      <c r="B81" s="150"/>
      <c r="C81" s="143" t="s">
        <v>215</v>
      </c>
      <c r="D81" s="144" t="s">
        <v>54</v>
      </c>
      <c r="E81" s="144" t="s">
        <v>13</v>
      </c>
      <c r="F81" s="144" t="s">
        <v>278</v>
      </c>
      <c r="G81" s="145" t="s">
        <v>33</v>
      </c>
      <c r="H81" s="144" t="s">
        <v>24</v>
      </c>
      <c r="I81" s="146"/>
      <c r="J81" s="147"/>
      <c r="K81" s="147"/>
      <c r="L81" s="148"/>
      <c r="M81" s="57"/>
      <c r="N81" s="57"/>
      <c r="O81" s="57"/>
      <c r="P81" s="57"/>
      <c r="Q81" s="57"/>
      <c r="R81" s="57"/>
      <c r="S81" s="57"/>
      <c r="T81" s="57"/>
      <c r="U81" s="73"/>
      <c r="V81" s="73"/>
      <c r="W81" s="65"/>
      <c r="X81" s="65"/>
      <c r="Y81" s="65"/>
      <c r="Z81" s="65"/>
    </row>
    <row r="82" spans="1:26" ht="15">
      <c r="A82" s="149"/>
      <c r="B82" s="150"/>
      <c r="C82" s="143" t="s">
        <v>216</v>
      </c>
      <c r="D82" s="144" t="s">
        <v>60</v>
      </c>
      <c r="E82" s="144" t="s">
        <v>13</v>
      </c>
      <c r="F82" s="144" t="s">
        <v>23</v>
      </c>
      <c r="G82" s="145" t="s">
        <v>42</v>
      </c>
      <c r="H82" s="144" t="s">
        <v>24</v>
      </c>
      <c r="I82" s="146"/>
      <c r="J82" s="147"/>
      <c r="K82" s="147"/>
      <c r="L82" s="148"/>
      <c r="M82" s="57"/>
      <c r="N82" s="57"/>
      <c r="O82" s="57"/>
      <c r="P82" s="57"/>
      <c r="Q82" s="57"/>
      <c r="R82" s="57"/>
      <c r="S82" s="57"/>
      <c r="T82" s="57"/>
      <c r="U82" s="73"/>
      <c r="V82" s="73"/>
      <c r="W82" s="65"/>
      <c r="X82" s="65"/>
      <c r="Y82" s="65"/>
      <c r="Z82" s="65"/>
    </row>
    <row r="83" spans="1:26" ht="15">
      <c r="A83" s="149"/>
      <c r="B83" s="150"/>
      <c r="C83" s="143" t="s">
        <v>217</v>
      </c>
      <c r="D83" s="151" t="s">
        <v>60</v>
      </c>
      <c r="E83" s="144" t="s">
        <v>13</v>
      </c>
      <c r="F83" s="144" t="s">
        <v>23</v>
      </c>
      <c r="G83" s="145" t="s">
        <v>42</v>
      </c>
      <c r="H83" s="151" t="s">
        <v>24</v>
      </c>
      <c r="I83" s="146"/>
      <c r="J83" s="147"/>
      <c r="K83" s="147"/>
      <c r="L83" s="148"/>
      <c r="M83" s="57"/>
      <c r="N83" s="57"/>
      <c r="O83" s="57"/>
      <c r="P83" s="57"/>
      <c r="Q83" s="57"/>
      <c r="R83" s="57"/>
      <c r="S83" s="57"/>
      <c r="T83" s="57"/>
      <c r="U83" s="73"/>
      <c r="V83" s="73"/>
      <c r="W83" s="65"/>
      <c r="X83" s="65"/>
      <c r="Y83" s="65"/>
      <c r="Z83" s="65"/>
    </row>
    <row r="84" spans="1:26" ht="16.5" thickBot="1">
      <c r="A84" s="3"/>
      <c r="B84" s="57"/>
      <c r="C84" s="57"/>
      <c r="D84" s="57"/>
      <c r="E84" s="57"/>
      <c r="F84" s="58"/>
      <c r="G84" s="58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73"/>
      <c r="U84" s="73"/>
      <c r="V84" s="65"/>
      <c r="W84" s="65"/>
      <c r="X84" s="65"/>
      <c r="Y84" s="65"/>
      <c r="Z84" s="65"/>
    </row>
    <row r="85" spans="1:26" ht="16.5" thickBot="1">
      <c r="A85" s="1" t="s">
        <v>218</v>
      </c>
      <c r="B85" s="2"/>
      <c r="C85" s="3"/>
      <c r="D85" s="3"/>
      <c r="E85" s="3"/>
      <c r="F85" s="3"/>
      <c r="G85" s="4"/>
      <c r="H85" s="4"/>
      <c r="I85" s="4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73"/>
      <c r="U85" s="73"/>
      <c r="V85" s="65"/>
      <c r="W85" s="65"/>
      <c r="X85" s="65"/>
      <c r="Y85" s="65"/>
      <c r="Z85" s="65"/>
    </row>
    <row r="86" spans="1:26" ht="15">
      <c r="A86" s="4"/>
      <c r="B86" s="4"/>
      <c r="C86" s="4"/>
      <c r="D86" s="4"/>
      <c r="E86" s="4"/>
      <c r="F86" s="4"/>
      <c r="G86" s="4"/>
      <c r="H86" s="4"/>
      <c r="I86" s="4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73"/>
      <c r="U86" s="73"/>
      <c r="V86" s="65"/>
      <c r="W86" s="65"/>
      <c r="X86" s="65"/>
      <c r="Y86" s="65"/>
      <c r="Z86" s="65"/>
    </row>
    <row r="87" spans="1:26" ht="15">
      <c r="A87" s="13" t="s">
        <v>17</v>
      </c>
      <c r="B87" s="59"/>
      <c r="C87" s="59"/>
      <c r="D87" s="9"/>
      <c r="E87" s="9"/>
      <c r="F87" s="9"/>
      <c r="G87" s="4"/>
      <c r="H87" s="4"/>
      <c r="I87" s="4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73"/>
      <c r="U87" s="73"/>
      <c r="V87" s="65"/>
      <c r="W87" s="65"/>
      <c r="X87" s="65"/>
      <c r="Y87" s="65"/>
      <c r="Z87" s="65"/>
    </row>
    <row r="88" spans="1:26" ht="15">
      <c r="A88" s="17" t="s">
        <v>219</v>
      </c>
      <c r="B88" s="18" t="s">
        <v>220</v>
      </c>
      <c r="C88" s="152"/>
      <c r="D88" s="60"/>
      <c r="E88" s="9"/>
      <c r="F88" s="4"/>
      <c r="G88" s="15"/>
      <c r="H88" s="4"/>
      <c r="I88" s="4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73"/>
      <c r="U88" s="73"/>
      <c r="V88" s="65"/>
      <c r="W88" s="65"/>
      <c r="X88" s="65"/>
      <c r="Y88" s="65"/>
      <c r="Z88" s="65"/>
    </row>
    <row r="89" spans="1:26" ht="15">
      <c r="A89" s="23" t="s">
        <v>221</v>
      </c>
      <c r="B89" s="13" t="s">
        <v>222</v>
      </c>
      <c r="C89" s="153"/>
      <c r="D89" s="64"/>
      <c r="E89" s="9"/>
      <c r="F89" s="65"/>
      <c r="G89" s="15"/>
      <c r="H89" s="4"/>
      <c r="I89" s="4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73"/>
      <c r="U89" s="73"/>
      <c r="V89" s="65"/>
      <c r="W89" s="65"/>
      <c r="X89" s="65"/>
      <c r="Y89" s="65"/>
      <c r="Z89" s="65"/>
    </row>
    <row r="90" spans="1:26" ht="15">
      <c r="A90" s="34" t="s">
        <v>177</v>
      </c>
      <c r="B90" s="35" t="s">
        <v>223</v>
      </c>
      <c r="C90" s="137"/>
      <c r="D90" s="69"/>
      <c r="E90" s="9"/>
      <c r="F90" s="65"/>
      <c r="G90" s="15"/>
      <c r="H90" s="4"/>
      <c r="I90" s="4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73"/>
      <c r="U90" s="73"/>
      <c r="V90" s="65"/>
      <c r="W90" s="65"/>
      <c r="X90" s="65"/>
      <c r="Y90" s="65"/>
      <c r="Z90" s="65"/>
    </row>
    <row r="91" spans="1:26" ht="15">
      <c r="A91" s="4"/>
      <c r="B91" s="4"/>
      <c r="C91" s="4"/>
      <c r="D91" s="4"/>
      <c r="E91" s="4"/>
      <c r="F91" s="65"/>
      <c r="G91" s="4"/>
      <c r="H91" s="4"/>
      <c r="I91" s="4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73"/>
      <c r="U91" s="73"/>
      <c r="V91" s="65"/>
      <c r="W91" s="65"/>
      <c r="X91" s="65"/>
      <c r="Y91" s="65"/>
      <c r="Z91" s="65"/>
    </row>
    <row r="92" spans="1:26" ht="15">
      <c r="A92" s="65"/>
      <c r="B92" s="65"/>
      <c r="C92" s="139" t="s">
        <v>204</v>
      </c>
      <c r="D92" s="43" t="s">
        <v>102</v>
      </c>
      <c r="E92" s="154" t="s">
        <v>224</v>
      </c>
      <c r="F92" s="154"/>
      <c r="G92" s="154"/>
      <c r="H92" s="155"/>
      <c r="I92" s="156" t="s">
        <v>225</v>
      </c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73"/>
      <c r="V92" s="73"/>
      <c r="W92" s="65"/>
      <c r="X92" s="65"/>
      <c r="Y92" s="65"/>
      <c r="Z92" s="65"/>
    </row>
    <row r="93" spans="1:26" ht="15">
      <c r="A93" s="45" t="s">
        <v>34</v>
      </c>
      <c r="B93" s="45" t="s">
        <v>130</v>
      </c>
      <c r="C93" s="45" t="s">
        <v>219</v>
      </c>
      <c r="D93" s="76" t="s">
        <v>221</v>
      </c>
      <c r="E93" s="45" t="s">
        <v>226</v>
      </c>
      <c r="F93" s="45" t="s">
        <v>227</v>
      </c>
      <c r="G93" s="45" t="s">
        <v>228</v>
      </c>
      <c r="H93" s="45" t="s">
        <v>229</v>
      </c>
      <c r="I93" s="157" t="s">
        <v>230</v>
      </c>
      <c r="J93" s="45" t="s">
        <v>231</v>
      </c>
      <c r="K93" s="45" t="s">
        <v>232</v>
      </c>
      <c r="L93" s="45" t="s">
        <v>233</v>
      </c>
      <c r="M93" s="45" t="s">
        <v>234</v>
      </c>
      <c r="N93" s="45" t="s">
        <v>235</v>
      </c>
      <c r="O93" s="45" t="s">
        <v>236</v>
      </c>
      <c r="P93" s="45" t="s">
        <v>237</v>
      </c>
      <c r="Q93" s="45" t="s">
        <v>238</v>
      </c>
      <c r="R93" s="45" t="s">
        <v>239</v>
      </c>
      <c r="S93" s="45" t="s">
        <v>240</v>
      </c>
      <c r="T93" s="45" t="s">
        <v>241</v>
      </c>
      <c r="U93" s="73"/>
      <c r="V93" s="73"/>
      <c r="W93" s="65"/>
      <c r="X93" s="65"/>
      <c r="Y93" s="65"/>
      <c r="Z93" s="65"/>
    </row>
    <row r="94" spans="1:26" ht="15">
      <c r="A94" s="141" t="str">
        <f>A72</f>
        <v>06188500</v>
      </c>
      <c r="B94" s="142">
        <f>B72</f>
        <v>40750</v>
      </c>
      <c r="C94" s="158" t="s">
        <v>242</v>
      </c>
      <c r="D94" s="159">
        <v>249</v>
      </c>
      <c r="E94" s="160">
        <v>2</v>
      </c>
      <c r="F94" s="159"/>
      <c r="G94" s="159">
        <v>17</v>
      </c>
      <c r="H94" s="161">
        <v>1</v>
      </c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73"/>
      <c r="V94" s="73"/>
      <c r="W94" s="65"/>
      <c r="X94" s="65"/>
      <c r="Y94" s="65"/>
      <c r="Z94" s="65"/>
    </row>
    <row r="95" spans="1:26" ht="15">
      <c r="A95" s="149" t="str">
        <f>+A$94</f>
        <v>06188500</v>
      </c>
      <c r="B95" s="150">
        <f>+B$94</f>
        <v>40750</v>
      </c>
      <c r="C95" s="158" t="s">
        <v>243</v>
      </c>
      <c r="D95" s="159">
        <v>312</v>
      </c>
      <c r="E95" s="160"/>
      <c r="F95" s="159"/>
      <c r="G95" s="159"/>
      <c r="H95" s="161">
        <v>1</v>
      </c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73"/>
      <c r="V95" s="73"/>
      <c r="W95" s="65"/>
      <c r="X95" s="65"/>
      <c r="Y95" s="65"/>
      <c r="Z95" s="65"/>
    </row>
    <row r="96" spans="1:26" ht="15">
      <c r="A96" s="149" t="str">
        <f aca="true" t="shared" si="0" ref="A96:B127">+A$94</f>
        <v>06188500</v>
      </c>
      <c r="B96" s="150">
        <f t="shared" si="0"/>
        <v>40750</v>
      </c>
      <c r="C96" s="158" t="s">
        <v>244</v>
      </c>
      <c r="D96" s="159">
        <v>241</v>
      </c>
      <c r="E96" s="160">
        <v>1</v>
      </c>
      <c r="F96" s="159"/>
      <c r="G96" s="159"/>
      <c r="H96" s="161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73"/>
      <c r="V96" s="73"/>
      <c r="W96" s="65"/>
      <c r="X96" s="65"/>
      <c r="Y96" s="65"/>
      <c r="Z96" s="65"/>
    </row>
    <row r="97" spans="1:26" ht="15">
      <c r="A97" s="149" t="str">
        <f t="shared" si="0"/>
        <v>06188500</v>
      </c>
      <c r="B97" s="150">
        <f t="shared" si="0"/>
        <v>40750</v>
      </c>
      <c r="C97" s="158" t="s">
        <v>245</v>
      </c>
      <c r="D97" s="159">
        <v>457</v>
      </c>
      <c r="E97" s="160">
        <v>1</v>
      </c>
      <c r="F97" s="159">
        <v>1</v>
      </c>
      <c r="G97" s="159"/>
      <c r="H97" s="161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73"/>
      <c r="V97" s="73"/>
      <c r="W97" s="65"/>
      <c r="X97" s="65"/>
      <c r="Y97" s="65"/>
      <c r="Z97" s="65"/>
    </row>
    <row r="98" spans="1:26" ht="15">
      <c r="A98" s="149" t="str">
        <f t="shared" si="0"/>
        <v>06188500</v>
      </c>
      <c r="B98" s="150">
        <f t="shared" si="0"/>
        <v>40750</v>
      </c>
      <c r="C98" s="158" t="s">
        <v>246</v>
      </c>
      <c r="D98" s="159">
        <v>719</v>
      </c>
      <c r="E98" s="160">
        <v>3</v>
      </c>
      <c r="F98" s="159"/>
      <c r="G98" s="159"/>
      <c r="H98" s="161">
        <v>1</v>
      </c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73"/>
      <c r="V98" s="73"/>
      <c r="W98" s="65"/>
      <c r="X98" s="65"/>
      <c r="Y98" s="65"/>
      <c r="Z98" s="65"/>
    </row>
    <row r="99" spans="1:26" ht="15">
      <c r="A99" s="149" t="str">
        <f t="shared" si="0"/>
        <v>06188500</v>
      </c>
      <c r="B99" s="150">
        <f t="shared" si="0"/>
        <v>40750</v>
      </c>
      <c r="C99" s="158" t="s">
        <v>247</v>
      </c>
      <c r="D99" s="159">
        <v>619</v>
      </c>
      <c r="E99" s="160"/>
      <c r="F99" s="159">
        <v>2</v>
      </c>
      <c r="G99" s="159"/>
      <c r="H99" s="161">
        <v>5</v>
      </c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73"/>
      <c r="V99" s="73"/>
      <c r="W99" s="65"/>
      <c r="X99" s="65"/>
      <c r="Y99" s="65"/>
      <c r="Z99" s="65"/>
    </row>
    <row r="100" spans="1:26" ht="15">
      <c r="A100" s="149" t="str">
        <f t="shared" si="0"/>
        <v>06188500</v>
      </c>
      <c r="B100" s="150">
        <f t="shared" si="0"/>
        <v>40750</v>
      </c>
      <c r="C100" s="158" t="s">
        <v>248</v>
      </c>
      <c r="D100" s="159">
        <v>622</v>
      </c>
      <c r="E100" s="160">
        <v>2</v>
      </c>
      <c r="F100" s="159"/>
      <c r="G100" s="159">
        <v>1</v>
      </c>
      <c r="H100" s="161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73"/>
      <c r="V100" s="73"/>
      <c r="W100" s="65"/>
      <c r="X100" s="65"/>
      <c r="Y100" s="65"/>
      <c r="Z100" s="65"/>
    </row>
    <row r="101" spans="1:26" ht="15">
      <c r="A101" s="149" t="str">
        <f t="shared" si="0"/>
        <v>06188500</v>
      </c>
      <c r="B101" s="150">
        <f t="shared" si="0"/>
        <v>40750</v>
      </c>
      <c r="C101" s="158" t="s">
        <v>249</v>
      </c>
      <c r="D101" s="159">
        <v>617</v>
      </c>
      <c r="E101" s="160">
        <v>1</v>
      </c>
      <c r="F101" s="159"/>
      <c r="G101" s="159"/>
      <c r="H101" s="161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73"/>
      <c r="V101" s="73"/>
      <c r="W101" s="65"/>
      <c r="X101" s="65"/>
      <c r="Y101" s="65"/>
      <c r="Z101" s="65"/>
    </row>
    <row r="102" spans="1:26" ht="15">
      <c r="A102" s="149" t="str">
        <f t="shared" si="0"/>
        <v>06188500</v>
      </c>
      <c r="B102" s="150">
        <f t="shared" si="0"/>
        <v>40750</v>
      </c>
      <c r="C102" s="158" t="s">
        <v>250</v>
      </c>
      <c r="D102" s="159">
        <v>807</v>
      </c>
      <c r="E102" s="160">
        <v>43</v>
      </c>
      <c r="F102" s="159">
        <v>64</v>
      </c>
      <c r="G102" s="159">
        <v>4322</v>
      </c>
      <c r="H102" s="161">
        <v>3</v>
      </c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73"/>
      <c r="V102" s="73"/>
      <c r="W102" s="65"/>
      <c r="X102" s="65"/>
      <c r="Y102" s="65"/>
      <c r="Z102" s="65"/>
    </row>
    <row r="103" spans="1:26" ht="15">
      <c r="A103" s="149" t="str">
        <f t="shared" si="0"/>
        <v>06188500</v>
      </c>
      <c r="B103" s="150">
        <f t="shared" si="0"/>
        <v>40750</v>
      </c>
      <c r="C103" s="158" t="s">
        <v>251</v>
      </c>
      <c r="D103" s="159">
        <v>831</v>
      </c>
      <c r="E103" s="160">
        <v>1</v>
      </c>
      <c r="F103" s="159"/>
      <c r="G103" s="159"/>
      <c r="H103" s="161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73"/>
      <c r="V103" s="73"/>
      <c r="W103" s="65"/>
      <c r="X103" s="65"/>
      <c r="Y103" s="65"/>
      <c r="Z103" s="65"/>
    </row>
    <row r="104" spans="1:26" ht="15">
      <c r="A104" s="149" t="str">
        <f t="shared" si="0"/>
        <v>06188500</v>
      </c>
      <c r="B104" s="150">
        <f t="shared" si="0"/>
        <v>40750</v>
      </c>
      <c r="C104" s="158" t="s">
        <v>252</v>
      </c>
      <c r="D104" s="159">
        <v>753</v>
      </c>
      <c r="E104" s="160">
        <v>1</v>
      </c>
      <c r="F104" s="159"/>
      <c r="G104" s="159"/>
      <c r="H104" s="161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73"/>
      <c r="V104" s="73"/>
      <c r="W104" s="65"/>
      <c r="X104" s="65"/>
      <c r="Y104" s="65"/>
      <c r="Z104" s="65"/>
    </row>
    <row r="105" spans="1:26" ht="21">
      <c r="A105" s="149" t="str">
        <f t="shared" si="0"/>
        <v>06188500</v>
      </c>
      <c r="B105" s="150">
        <f t="shared" si="0"/>
        <v>40750</v>
      </c>
      <c r="C105" s="162" t="s">
        <v>253</v>
      </c>
      <c r="D105" s="163">
        <v>658</v>
      </c>
      <c r="E105" s="160">
        <v>14</v>
      </c>
      <c r="F105" s="159"/>
      <c r="G105" s="159">
        <v>13</v>
      </c>
      <c r="H105" s="161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73"/>
      <c r="V105" s="73"/>
      <c r="W105" s="65"/>
      <c r="X105" s="65"/>
      <c r="Y105" s="65"/>
      <c r="Z105" s="65"/>
    </row>
    <row r="106" spans="1:26" ht="15">
      <c r="A106" s="149" t="str">
        <f t="shared" si="0"/>
        <v>06188500</v>
      </c>
      <c r="B106" s="150">
        <f t="shared" si="0"/>
        <v>40750</v>
      </c>
      <c r="C106" s="164" t="s">
        <v>254</v>
      </c>
      <c r="D106" s="163">
        <v>690</v>
      </c>
      <c r="E106" s="165">
        <v>5</v>
      </c>
      <c r="F106" s="166"/>
      <c r="G106" s="166"/>
      <c r="H106" s="167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73"/>
      <c r="V106" s="73"/>
      <c r="W106" s="65"/>
      <c r="X106" s="65"/>
      <c r="Y106" s="65"/>
      <c r="Z106" s="65"/>
    </row>
    <row r="107" spans="1:26" ht="15">
      <c r="A107" s="149" t="str">
        <f t="shared" si="0"/>
        <v>06188500</v>
      </c>
      <c r="B107" s="150">
        <f t="shared" si="0"/>
        <v>40750</v>
      </c>
      <c r="C107" s="158" t="s">
        <v>255</v>
      </c>
      <c r="D107" s="159">
        <v>691</v>
      </c>
      <c r="E107" s="160">
        <v>1</v>
      </c>
      <c r="F107" s="159"/>
      <c r="G107" s="159">
        <v>2</v>
      </c>
      <c r="H107" s="161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73"/>
      <c r="V107" s="73"/>
      <c r="W107" s="65"/>
      <c r="X107" s="65"/>
      <c r="Y107" s="65"/>
      <c r="Z107" s="65"/>
    </row>
    <row r="108" spans="1:26" ht="15">
      <c r="A108" s="149" t="str">
        <f t="shared" si="0"/>
        <v>06188500</v>
      </c>
      <c r="B108" s="150">
        <f t="shared" si="0"/>
        <v>40750</v>
      </c>
      <c r="C108" s="158" t="s">
        <v>256</v>
      </c>
      <c r="D108" s="159">
        <v>856</v>
      </c>
      <c r="E108" s="160">
        <v>2</v>
      </c>
      <c r="F108" s="159"/>
      <c r="G108" s="159"/>
      <c r="H108" s="161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73"/>
      <c r="V108" s="73"/>
      <c r="W108" s="65"/>
      <c r="X108" s="65"/>
      <c r="Y108" s="65"/>
      <c r="Z108" s="65"/>
    </row>
    <row r="109" spans="1:26" ht="15">
      <c r="A109" s="149" t="str">
        <f t="shared" si="0"/>
        <v>06188500</v>
      </c>
      <c r="B109" s="150">
        <f t="shared" si="0"/>
        <v>40750</v>
      </c>
      <c r="C109" s="162" t="s">
        <v>257</v>
      </c>
      <c r="D109" s="163">
        <v>880</v>
      </c>
      <c r="E109" s="160">
        <v>1</v>
      </c>
      <c r="F109" s="159"/>
      <c r="G109" s="159">
        <v>13</v>
      </c>
      <c r="H109" s="161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73"/>
      <c r="V109" s="73"/>
      <c r="W109" s="65"/>
      <c r="X109" s="65"/>
      <c r="Y109" s="65"/>
      <c r="Z109" s="65"/>
    </row>
    <row r="110" spans="1:26" ht="15">
      <c r="A110" s="149" t="str">
        <f t="shared" si="0"/>
        <v>06188500</v>
      </c>
      <c r="B110" s="150">
        <f t="shared" si="0"/>
        <v>40750</v>
      </c>
      <c r="C110" s="158" t="s">
        <v>258</v>
      </c>
      <c r="D110" s="159">
        <v>861</v>
      </c>
      <c r="E110" s="160">
        <v>3</v>
      </c>
      <c r="F110" s="159">
        <v>1</v>
      </c>
      <c r="G110" s="159"/>
      <c r="H110" s="161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73"/>
      <c r="V110" s="73"/>
      <c r="W110" s="65"/>
      <c r="X110" s="65"/>
      <c r="Y110" s="65"/>
      <c r="Z110" s="65"/>
    </row>
    <row r="111" spans="1:26" ht="15">
      <c r="A111" s="149" t="str">
        <f t="shared" si="0"/>
        <v>06188500</v>
      </c>
      <c r="B111" s="150">
        <f t="shared" si="0"/>
        <v>40750</v>
      </c>
      <c r="C111" s="158" t="s">
        <v>259</v>
      </c>
      <c r="D111" s="159">
        <v>870</v>
      </c>
      <c r="E111" s="160"/>
      <c r="F111" s="159"/>
      <c r="G111" s="159">
        <v>2</v>
      </c>
      <c r="H111" s="161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73"/>
      <c r="V111" s="73"/>
      <c r="W111" s="65"/>
      <c r="X111" s="65"/>
      <c r="Y111" s="65"/>
      <c r="Z111" s="65"/>
    </row>
    <row r="112" spans="1:26" ht="15">
      <c r="A112" s="149" t="str">
        <f t="shared" si="0"/>
        <v>06188500</v>
      </c>
      <c r="B112" s="150">
        <f t="shared" si="0"/>
        <v>40750</v>
      </c>
      <c r="C112" s="162" t="s">
        <v>260</v>
      </c>
      <c r="D112" s="163">
        <v>887</v>
      </c>
      <c r="E112" s="165"/>
      <c r="F112" s="166">
        <v>1</v>
      </c>
      <c r="G112" s="166">
        <v>1</v>
      </c>
      <c r="H112" s="167">
        <v>3</v>
      </c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73"/>
      <c r="V112" s="73"/>
      <c r="W112" s="65"/>
      <c r="X112" s="65"/>
      <c r="Y112" s="65"/>
      <c r="Z112" s="65"/>
    </row>
    <row r="113" spans="1:26" ht="21">
      <c r="A113" s="149" t="str">
        <f t="shared" si="0"/>
        <v>06188500</v>
      </c>
      <c r="B113" s="150">
        <f t="shared" si="0"/>
        <v>40750</v>
      </c>
      <c r="C113" s="158" t="s">
        <v>261</v>
      </c>
      <c r="D113" s="159">
        <v>888</v>
      </c>
      <c r="E113" s="160">
        <v>1</v>
      </c>
      <c r="F113" s="159">
        <v>1</v>
      </c>
      <c r="G113" s="159"/>
      <c r="H113" s="161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73"/>
      <c r="V113" s="73"/>
      <c r="W113" s="65"/>
      <c r="X113" s="65"/>
      <c r="Y113" s="65"/>
      <c r="Z113" s="65"/>
    </row>
    <row r="114" spans="1:26" ht="15">
      <c r="A114" s="149" t="str">
        <f t="shared" si="0"/>
        <v>06188500</v>
      </c>
      <c r="B114" s="150">
        <f t="shared" si="0"/>
        <v>40750</v>
      </c>
      <c r="C114" s="158" t="s">
        <v>262</v>
      </c>
      <c r="D114" s="159">
        <v>892</v>
      </c>
      <c r="E114" s="160"/>
      <c r="F114" s="159"/>
      <c r="G114" s="159"/>
      <c r="H114" s="161">
        <v>1</v>
      </c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73"/>
      <c r="V114" s="73"/>
      <c r="W114" s="65"/>
      <c r="X114" s="65"/>
      <c r="Y114" s="65"/>
      <c r="Z114" s="65"/>
    </row>
    <row r="115" spans="1:26" ht="15">
      <c r="A115" s="149" t="str">
        <f t="shared" si="0"/>
        <v>06188500</v>
      </c>
      <c r="B115" s="150">
        <f t="shared" si="0"/>
        <v>40750</v>
      </c>
      <c r="C115" s="158" t="s">
        <v>263</v>
      </c>
      <c r="D115" s="159">
        <v>3127</v>
      </c>
      <c r="E115" s="160" t="s">
        <v>264</v>
      </c>
      <c r="F115" s="159"/>
      <c r="G115" s="159" t="s">
        <v>264</v>
      </c>
      <c r="H115" s="161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73"/>
      <c r="V115" s="73"/>
      <c r="W115" s="65"/>
      <c r="X115" s="65"/>
      <c r="Y115" s="65"/>
      <c r="Z115" s="65"/>
    </row>
    <row r="116" spans="1:26" ht="31.5">
      <c r="A116" s="149" t="str">
        <f t="shared" si="0"/>
        <v>06188500</v>
      </c>
      <c r="B116" s="150">
        <f t="shared" si="0"/>
        <v>40750</v>
      </c>
      <c r="C116" s="168" t="s">
        <v>265</v>
      </c>
      <c r="D116" s="169">
        <v>906</v>
      </c>
      <c r="E116" s="160"/>
      <c r="F116" s="159"/>
      <c r="G116" s="159"/>
      <c r="H116" s="161" t="s">
        <v>264</v>
      </c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73"/>
      <c r="V116" s="73"/>
      <c r="W116" s="65"/>
      <c r="X116" s="65"/>
      <c r="Y116" s="65"/>
      <c r="Z116" s="65"/>
    </row>
    <row r="117" spans="1:26" ht="15">
      <c r="A117" s="149" t="str">
        <f t="shared" si="0"/>
        <v>06188500</v>
      </c>
      <c r="B117" s="150">
        <f t="shared" si="0"/>
        <v>40750</v>
      </c>
      <c r="C117" s="158" t="s">
        <v>266</v>
      </c>
      <c r="D117" s="159">
        <v>1051</v>
      </c>
      <c r="E117" s="160">
        <v>1</v>
      </c>
      <c r="F117" s="159">
        <v>50</v>
      </c>
      <c r="G117" s="159">
        <v>5</v>
      </c>
      <c r="H117" s="161">
        <v>42</v>
      </c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73"/>
      <c r="V117" s="73"/>
      <c r="W117" s="65"/>
      <c r="X117" s="65"/>
      <c r="Y117" s="65"/>
      <c r="Z117" s="65"/>
    </row>
    <row r="118" spans="1:26" ht="15">
      <c r="A118" s="149" t="str">
        <f t="shared" si="0"/>
        <v>06188500</v>
      </c>
      <c r="B118" s="150">
        <f t="shared" si="0"/>
        <v>40750</v>
      </c>
      <c r="C118" s="158" t="s">
        <v>267</v>
      </c>
      <c r="D118" s="159">
        <v>1044</v>
      </c>
      <c r="E118" s="160">
        <v>1</v>
      </c>
      <c r="F118" s="159"/>
      <c r="G118" s="159"/>
      <c r="H118" s="161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73"/>
      <c r="V118" s="73"/>
      <c r="W118" s="65"/>
      <c r="X118" s="65"/>
      <c r="Y118" s="65"/>
      <c r="Z118" s="65"/>
    </row>
    <row r="119" spans="1:26" ht="15">
      <c r="A119" s="149" t="str">
        <f t="shared" si="0"/>
        <v>06188500</v>
      </c>
      <c r="B119" s="150">
        <f t="shared" si="0"/>
        <v>40750</v>
      </c>
      <c r="C119" s="158" t="s">
        <v>268</v>
      </c>
      <c r="D119" s="159">
        <v>994</v>
      </c>
      <c r="E119" s="160">
        <v>1</v>
      </c>
      <c r="F119" s="159"/>
      <c r="G119" s="159">
        <v>2</v>
      </c>
      <c r="H119" s="161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73"/>
      <c r="V119" s="73"/>
      <c r="W119" s="65"/>
      <c r="X119" s="65"/>
      <c r="Y119" s="65"/>
      <c r="Z119" s="65"/>
    </row>
    <row r="120" spans="1:26" ht="15">
      <c r="A120" s="149" t="str">
        <f t="shared" si="0"/>
        <v>06188500</v>
      </c>
      <c r="B120" s="150">
        <f t="shared" si="0"/>
        <v>40750</v>
      </c>
      <c r="C120" s="158" t="s">
        <v>269</v>
      </c>
      <c r="D120" s="159">
        <v>1004</v>
      </c>
      <c r="E120" s="160">
        <v>4</v>
      </c>
      <c r="F120" s="159"/>
      <c r="G120" s="159"/>
      <c r="H120" s="161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73"/>
      <c r="V120" s="73"/>
      <c r="W120" s="65"/>
      <c r="X120" s="65"/>
      <c r="Y120" s="65"/>
      <c r="Z120" s="65"/>
    </row>
    <row r="121" spans="1:26" ht="15">
      <c r="A121" s="149" t="str">
        <f t="shared" si="0"/>
        <v>06188500</v>
      </c>
      <c r="B121" s="150">
        <f t="shared" si="0"/>
        <v>40750</v>
      </c>
      <c r="C121" s="158" t="s">
        <v>270</v>
      </c>
      <c r="D121" s="159">
        <v>967</v>
      </c>
      <c r="E121" s="160"/>
      <c r="F121" s="159"/>
      <c r="G121" s="159"/>
      <c r="H121" s="161">
        <v>1</v>
      </c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73"/>
      <c r="V121" s="73"/>
      <c r="W121" s="65"/>
      <c r="X121" s="65"/>
      <c r="Y121" s="65"/>
      <c r="Z121" s="65"/>
    </row>
    <row r="122" spans="1:26" ht="15">
      <c r="A122" s="149" t="str">
        <f t="shared" si="0"/>
        <v>06188500</v>
      </c>
      <c r="B122" s="150">
        <f t="shared" si="0"/>
        <v>40750</v>
      </c>
      <c r="C122" s="158" t="s">
        <v>271</v>
      </c>
      <c r="D122" s="159">
        <v>997</v>
      </c>
      <c r="E122" s="160">
        <v>8</v>
      </c>
      <c r="F122" s="159"/>
      <c r="G122" s="159">
        <v>75</v>
      </c>
      <c r="H122" s="161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73"/>
      <c r="V122" s="73"/>
      <c r="W122" s="65"/>
      <c r="X122" s="65"/>
      <c r="Y122" s="65"/>
      <c r="Z122" s="65"/>
    </row>
    <row r="123" spans="1:26" ht="15">
      <c r="A123" s="149" t="str">
        <f t="shared" si="0"/>
        <v>06188500</v>
      </c>
      <c r="B123" s="150">
        <f t="shared" si="0"/>
        <v>40750</v>
      </c>
      <c r="C123" s="162" t="s">
        <v>272</v>
      </c>
      <c r="D123" s="163">
        <v>1009</v>
      </c>
      <c r="E123" s="160">
        <v>5</v>
      </c>
      <c r="F123" s="159"/>
      <c r="G123" s="159"/>
      <c r="H123" s="161">
        <v>3</v>
      </c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73"/>
      <c r="V123" s="73"/>
      <c r="W123" s="65"/>
      <c r="X123" s="65"/>
      <c r="Y123" s="65"/>
      <c r="Z123" s="65"/>
    </row>
    <row r="124" spans="1:26" ht="15">
      <c r="A124" s="149" t="str">
        <f t="shared" si="0"/>
        <v>06188500</v>
      </c>
      <c r="B124" s="150">
        <f t="shared" si="0"/>
        <v>40750</v>
      </c>
      <c r="C124" s="158" t="s">
        <v>273</v>
      </c>
      <c r="D124" s="159">
        <v>928</v>
      </c>
      <c r="E124" s="160"/>
      <c r="F124" s="159"/>
      <c r="G124" s="159">
        <v>3</v>
      </c>
      <c r="H124" s="161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73"/>
      <c r="V124" s="73"/>
      <c r="W124" s="65"/>
      <c r="X124" s="65"/>
      <c r="Y124" s="65"/>
      <c r="Z124" s="65"/>
    </row>
    <row r="125" spans="1:26" ht="21">
      <c r="A125" s="149" t="str">
        <f t="shared" si="0"/>
        <v>06188500</v>
      </c>
      <c r="B125" s="150">
        <f t="shared" si="0"/>
        <v>40750</v>
      </c>
      <c r="C125" s="158" t="s">
        <v>274</v>
      </c>
      <c r="D125" s="159">
        <v>908</v>
      </c>
      <c r="E125" s="160"/>
      <c r="F125" s="159">
        <v>1</v>
      </c>
      <c r="G125" s="159"/>
      <c r="H125" s="161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73"/>
      <c r="V125" s="73"/>
      <c r="W125" s="65"/>
      <c r="X125" s="65"/>
      <c r="Y125" s="65"/>
      <c r="Z125" s="65"/>
    </row>
    <row r="126" spans="1:26" ht="21">
      <c r="A126" s="149" t="str">
        <f t="shared" si="0"/>
        <v>06188500</v>
      </c>
      <c r="B126" s="150">
        <f t="shared" si="0"/>
        <v>40750</v>
      </c>
      <c r="C126" s="170" t="s">
        <v>275</v>
      </c>
      <c r="D126" s="169">
        <v>933</v>
      </c>
      <c r="E126" s="171">
        <v>3</v>
      </c>
      <c r="F126" s="172">
        <v>256</v>
      </c>
      <c r="G126" s="172">
        <v>224</v>
      </c>
      <c r="H126" s="173">
        <v>2</v>
      </c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73"/>
      <c r="V126" s="73"/>
      <c r="W126" s="65"/>
      <c r="X126" s="65"/>
      <c r="Y126" s="65"/>
      <c r="Z126" s="65"/>
    </row>
    <row r="127" spans="1:26" ht="15">
      <c r="A127" s="149" t="str">
        <f t="shared" si="0"/>
        <v>06188500</v>
      </c>
      <c r="B127" s="150">
        <f t="shared" si="0"/>
        <v>40750</v>
      </c>
      <c r="C127" s="158" t="s">
        <v>276</v>
      </c>
      <c r="D127" s="159">
        <v>1055</v>
      </c>
      <c r="E127" s="160">
        <v>17</v>
      </c>
      <c r="F127" s="159"/>
      <c r="G127" s="159">
        <v>9</v>
      </c>
      <c r="H127" s="161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73"/>
      <c r="V127" s="73"/>
      <c r="W127" s="65"/>
      <c r="X127" s="65"/>
      <c r="Y127" s="65"/>
      <c r="Z127" s="65"/>
    </row>
    <row r="128" spans="1:26" ht="15">
      <c r="A128" s="149" t="str">
        <f>+A$94</f>
        <v>06188500</v>
      </c>
      <c r="B128" s="150">
        <f>+B$94</f>
        <v>40750</v>
      </c>
      <c r="C128" s="158" t="s">
        <v>277</v>
      </c>
      <c r="D128" s="159">
        <v>3110</v>
      </c>
      <c r="E128" s="160" t="s">
        <v>264</v>
      </c>
      <c r="F128" s="159"/>
      <c r="G128" s="159"/>
      <c r="H128" s="161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73"/>
      <c r="V128" s="73"/>
      <c r="W128" s="65"/>
      <c r="X128" s="65"/>
      <c r="Y128" s="65"/>
      <c r="Z128" s="65"/>
    </row>
  </sheetData>
  <sheetProtection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type="textLength" allowBlank="1" showInputMessage="1" showErrorMessage="1" sqref="A41:E41">
      <formula1>0</formula1>
      <formula2>50</formula2>
    </dataValidation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IMBERT Loïc</dc:creator>
  <cp:keywords/>
  <dc:description/>
  <cp:lastModifiedBy>IMBERT Loïc</cp:lastModifiedBy>
  <dcterms:created xsi:type="dcterms:W3CDTF">2014-08-01T07:18:12Z</dcterms:created>
  <dcterms:modified xsi:type="dcterms:W3CDTF">2014-08-01T07:20:48Z</dcterms:modified>
  <cp:category/>
  <cp:version/>
  <cp:contentType/>
  <cp:contentStatus/>
</cp:coreProperties>
</file>