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<sst xmlns="http://schemas.openxmlformats.org/spreadsheetml/2006/main" count="376" uniqueCount="229">
  <si>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</si>
  <si>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</si>
  <si>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</si>
  <si>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</si>
  <si>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</si>
  <si>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</si>
  <si>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</si>
  <si>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</si>
  <si>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</si>
  <si>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</si>
  <si>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</si>
  <si>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</si>
  <si>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</si>
  <si>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</si>
  <si>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</si>
  <si>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</si>
  <si>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</si>
  <si>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</si>
  <si>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</si>
  <si>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</si>
  <si>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</si>
  <si>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</si>
  <si>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</si>
  <si>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</si>
  <si>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</si>
  <si>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</si>
  <si>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</si>
  <si>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</si>
  <si>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</si>
  <si>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</si>
  <si>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</si>
  <si>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</si>
  <si>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</si>
  <si>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</si>
  <si>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</si>
  <si>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</si>
  <si>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</si>
  <si>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</si>
  <si>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</si>
  <si>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</si>
  <si>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</si>
  <si>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</si>
  <si>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</si>
  <si>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</si>
  <si>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</si>
  <si>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</si>
  <si>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</si>
  <si>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</si>
  <si>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</si>
  <si>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</si>
  <si>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</si>
  <si>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</si>
  <si>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</si>
  <si>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</si>
  <si>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</si>
  <si>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</si>
  <si>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</si>
  <si>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</si>
  <si>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</si>
  <si>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</si>
  <si>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</si>
  <si>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</si>
  <si>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</si>
  <si>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</si>
  <si>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</si>
  <si>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</si>
  <si>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</si>
  <si>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</si>
  <si>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</si>
  <si>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</si>
  <si>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</si>
  <si>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</si>
  <si>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</si>
  <si>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</si>
  <si>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</si>
  <si>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</si>
  <si>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</si>
  <si>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</si>
  <si>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</si>
  <si>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</si>
  <si>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</si>
  <si>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</si>
  <si>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</si>
  <si>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</si>
  <si>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</si>
  <si>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</si>
  <si>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</si>
  <si>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06193250</t>
  </si>
  <si>
    <t xml:space="preserve">VISTRE DE LA FONTAINE </t>
  </si>
  <si>
    <t>Vistre de la Fontaine à Nîmes</t>
  </si>
  <si>
    <t>NIMES</t>
  </si>
  <si>
    <t>764139</t>
  </si>
  <si>
    <t>1868804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</si>
  <si>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</si>
  <si>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</si>
  <si>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</si>
  <si>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</si>
  <si>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</si>
  <si>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</si>
  <si>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</si>
  <si>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</si>
  <si>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</si>
  <si>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</si>
  <si>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</si>
  <si>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</si>
  <si>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</si>
  <si>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</si>
  <si>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</si>
  <si>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</si>
  <si>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</si>
  <si>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</si>
  <si>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</si>
  <si>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</si>
  <si>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</si>
  <si>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</si>
  <si>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</si>
  <si>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</si>
  <si>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</si>
  <si>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</si>
  <si>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</si>
  <si>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</si>
  <si>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</si>
  <si>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</si>
  <si>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</si>
  <si>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</si>
  <si>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</si>
  <si>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</si>
  <si>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</si>
  <si>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</si>
  <si>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</si>
  <si>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</si>
  <si>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</si>
  <si>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</si>
  <si>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</si>
  <si>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</si>
  <si>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</si>
  <si>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</si>
  <si>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</si>
  <si>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</si>
  <si>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</si>
  <si>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</si>
  <si>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</si>
  <si>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</si>
  <si>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</si>
  <si>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</si>
  <si>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</si>
  <si>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</si>
  <si>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</si>
  <si>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</si>
  <si>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</si>
  <si>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</si>
  <si>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</si>
  <si>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</si>
  <si>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</si>
  <si>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</si>
  <si>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</si>
  <si>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</si>
  <si>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</si>
  <si>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</si>
  <si>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</si>
  <si>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</si>
  <si>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</si>
  <si>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</si>
  <si>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</si>
  <si>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</si>
  <si>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</si>
  <si>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</si>
  <si>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</si>
  <si>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</si>
  <si>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</si>
  <si>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</si>
  <si>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</si>
  <si>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</si>
  <si>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</si>
  <si>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</si>
  <si>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</si>
  <si>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</si>
  <si>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</si>
  <si>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</si>
  <si>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</si>
  <si>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</si>
  <si>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</si>
  <si>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</si>
  <si>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</si>
  <si>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</si>
  <si>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</si>
  <si>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</si>
  <si>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</si>
  <si>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</si>
  <si>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</si>
  <si>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</si>
  <si>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</si>
  <si>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Baetidae</t>
  </si>
  <si>
    <t>Baetis</t>
  </si>
  <si>
    <t>Cloeon</t>
  </si>
  <si>
    <t>Caenis</t>
  </si>
  <si>
    <t>sF. Corixinae</t>
  </si>
  <si>
    <t>sF. Hydroporinae</t>
  </si>
  <si>
    <t>Haliplus</t>
  </si>
  <si>
    <t>Chironomidae</t>
  </si>
  <si>
    <t>Simuliidae</t>
  </si>
  <si>
    <t>ODONATA</t>
  </si>
  <si>
    <t>Coenagrionidae</t>
  </si>
  <si>
    <t>Chalcholestes</t>
  </si>
  <si>
    <t>Asellidae</t>
  </si>
  <si>
    <t>Gammarus</t>
  </si>
  <si>
    <t>CLADOCERES</t>
  </si>
  <si>
    <t>présence</t>
  </si>
  <si>
    <t>COPEPODE</t>
  </si>
  <si>
    <t>HYDRACARIENS = Hydracarina</t>
  </si>
  <si>
    <t>Ancylus</t>
  </si>
  <si>
    <t>Potamopyrgus</t>
  </si>
  <si>
    <t>Physa</t>
  </si>
  <si>
    <t>Planorbidae</t>
  </si>
  <si>
    <t>Erpobdellidae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</si>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</sst>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29">
    <xf numFmtId="0" fontId="0" fillId="0" borderId="0" xfId="0" applyAlignment="1">
      <alignment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2" xfId="53" applyFont="1" applyFill="1" applyBorder="1" applyAlignment="1" applyProtection="1">
      <alignment horizontal="center"/>
      <protection hidden="1"/>
    </xf>
    <xf numFmtId="0" fontId="27" fillId="0" borderId="13" xfId="53" applyFont="1" applyFill="1" applyBorder="1" applyAlignment="1" applyProtection="1">
      <alignment horizontal="center"/>
      <protection hidden="1"/>
    </xf>
    <xf numFmtId="0" fontId="27" fillId="0" borderId="14" xfId="53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5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6" xfId="0" applyFont="1" applyFill="1" applyBorder="1" applyAlignment="1" applyProtection="1">
      <alignment vertical="center"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 applyProtection="1">
      <alignment vertical="center"/>
      <protection hidden="1"/>
    </xf>
    <xf numFmtId="0" fontId="31" fillId="24" borderId="17" xfId="0" applyFont="1" applyFill="1" applyBorder="1" applyAlignment="1" applyProtection="1">
      <alignment horizontal="left" vertical="center"/>
      <protection/>
    </xf>
    <xf numFmtId="0" fontId="28" fillId="24" borderId="18" xfId="0" applyFont="1" applyFill="1" applyBorder="1" applyAlignment="1" applyProtection="1">
      <alignment vertical="center"/>
      <protection/>
    </xf>
    <xf numFmtId="0" fontId="28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27" fillId="0" borderId="15" xfId="53" applyFont="1" applyFill="1" applyBorder="1" applyAlignment="1" applyProtection="1">
      <alignment horizontal="left"/>
      <protection hidden="1"/>
    </xf>
    <xf numFmtId="0" fontId="27" fillId="0" borderId="0" xfId="53" applyFont="1" applyFill="1" applyBorder="1" applyAlignment="1" applyProtection="1">
      <alignment horizontal="left"/>
      <protection hidden="1"/>
    </xf>
    <xf numFmtId="0" fontId="31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31" fillId="24" borderId="22" xfId="0" applyFont="1" applyFill="1" applyBorder="1" applyAlignment="1" applyProtection="1">
      <alignment horizontal="left"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2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4" fillId="0" borderId="16" xfId="0" applyFont="1" applyFill="1" applyBorder="1" applyAlignment="1" applyProtection="1">
      <alignment vertical="center"/>
      <protection hidden="1"/>
    </xf>
    <xf numFmtId="0" fontId="35" fillId="26" borderId="0" xfId="0" applyFont="1" applyFill="1" applyBorder="1" applyAlignment="1" applyProtection="1">
      <alignment horizontal="center" vertical="center"/>
      <protection/>
    </xf>
    <xf numFmtId="0" fontId="35" fillId="26" borderId="0" xfId="0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7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4" fillId="0" borderId="28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24" borderId="29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Border="1" applyAlignment="1" applyProtection="1">
      <alignment/>
      <protection/>
    </xf>
    <xf numFmtId="0" fontId="28" fillId="24" borderId="25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9" fontId="38" fillId="0" borderId="0" xfId="0" applyNumberFormat="1" applyFont="1" applyFill="1" applyAlignment="1" applyProtection="1">
      <alignment vertical="center"/>
      <protection/>
    </xf>
    <xf numFmtId="0" fontId="30" fillId="24" borderId="23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vertical="center"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28" fillId="24" borderId="34" xfId="0" applyFont="1" applyFill="1" applyBorder="1" applyAlignment="1" applyProtection="1">
      <alignment horizontal="left" vertical="center"/>
      <protection/>
    </xf>
    <xf numFmtId="0" fontId="28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27" borderId="0" xfId="0" applyFont="1" applyFill="1" applyBorder="1" applyAlignment="1" applyProtection="1">
      <alignment horizontal="center" vertical="center"/>
      <protection/>
    </xf>
    <xf numFmtId="0" fontId="36" fillId="24" borderId="1" xfId="0" applyFont="1" applyFill="1" applyBorder="1" applyAlignment="1" applyProtection="1">
      <alignment horizontal="center" vertical="center" wrapText="1"/>
      <protection/>
    </xf>
    <xf numFmtId="0" fontId="39" fillId="28" borderId="1" xfId="0" applyFont="1" applyFill="1" applyBorder="1" applyAlignment="1" applyProtection="1">
      <alignment vertical="center"/>
      <protection/>
    </xf>
    <xf numFmtId="49" fontId="37" fillId="26" borderId="1" xfId="0" applyNumberFormat="1" applyFont="1" applyFill="1" applyBorder="1" applyAlignment="1" applyProtection="1">
      <alignment horizontal="center" vertical="center"/>
      <protection locked="0"/>
    </xf>
    <xf numFmtId="14" fontId="37" fillId="26" borderId="1" xfId="0" applyNumberFormat="1" applyFont="1" applyFill="1" applyBorder="1" applyAlignment="1" applyProtection="1">
      <alignment vertical="center"/>
      <protection locked="0"/>
    </xf>
    <xf numFmtId="0" fontId="37" fillId="26" borderId="1" xfId="0" applyFont="1" applyFill="1" applyBorder="1" applyAlignment="1" applyProtection="1">
      <alignment horizontal="center" vertical="center" wrapText="1"/>
      <protection locked="0"/>
    </xf>
    <xf numFmtId="0" fontId="39" fillId="24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65" fontId="37" fillId="26" borderId="1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66" fontId="27" fillId="0" borderId="0" xfId="0" applyNumberFormat="1" applyFont="1" applyFill="1" applyAlignment="1" applyProtection="1">
      <alignment vertical="center"/>
      <protection/>
    </xf>
    <xf numFmtId="0" fontId="40" fillId="24" borderId="0" xfId="0" applyFont="1" applyFill="1" applyAlignment="1" applyProtection="1">
      <alignment vertical="center"/>
      <protection/>
    </xf>
    <xf numFmtId="167" fontId="40" fillId="24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24" borderId="27" xfId="0" applyFont="1" applyFill="1" applyBorder="1" applyAlignment="1" applyProtection="1">
      <alignment horizontal="center" vertical="center"/>
      <protection/>
    </xf>
    <xf numFmtId="0" fontId="28" fillId="24" borderId="19" xfId="0" applyFont="1" applyFill="1" applyBorder="1" applyAlignment="1" applyProtection="1">
      <alignment horizontal="center" vertical="center" wrapText="1"/>
      <protection/>
    </xf>
    <xf numFmtId="0" fontId="28" fillId="24" borderId="2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24" borderId="24" xfId="0" applyFont="1" applyFill="1" applyBorder="1" applyAlignment="1" applyProtection="1">
      <alignment horizontal="center" vertical="center" wrapText="1"/>
      <protection/>
    </xf>
    <xf numFmtId="0" fontId="43" fillId="24" borderId="23" xfId="0" applyFont="1" applyFill="1" applyBorder="1" applyAlignment="1" applyProtection="1">
      <alignment vertical="center"/>
      <protection/>
    </xf>
    <xf numFmtId="0" fontId="26" fillId="0" borderId="36" xfId="0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14" fontId="39" fillId="28" borderId="1" xfId="0" applyNumberFormat="1" applyFont="1" applyFill="1" applyBorder="1" applyAlignment="1" applyProtection="1">
      <alignment vertical="center"/>
      <protection/>
    </xf>
    <xf numFmtId="0" fontId="39" fillId="24" borderId="37" xfId="0" applyFont="1" applyFill="1" applyBorder="1" applyAlignment="1" applyProtection="1">
      <alignment horizontal="center" vertical="center"/>
      <protection/>
    </xf>
    <xf numFmtId="0" fontId="37" fillId="26" borderId="37" xfId="0" applyFont="1" applyFill="1" applyBorder="1" applyAlignment="1" applyProtection="1">
      <alignment horizontal="center" vertical="center" wrapText="1"/>
      <protection locked="0"/>
    </xf>
    <xf numFmtId="0" fontId="37" fillId="26" borderId="37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166" fontId="27" fillId="0" borderId="0" xfId="0" applyNumberFormat="1" applyFont="1" applyAlignment="1" applyProtection="1">
      <alignment/>
      <protection/>
    </xf>
    <xf numFmtId="0" fontId="43" fillId="24" borderId="18" xfId="0" applyFont="1" applyFill="1" applyBorder="1" applyAlignment="1" applyProtection="1">
      <alignment vertical="center"/>
      <protection/>
    </xf>
    <xf numFmtId="0" fontId="28" fillId="24" borderId="29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43" fillId="24" borderId="0" xfId="0" applyFont="1" applyFill="1" applyBorder="1" applyAlignment="1" applyProtection="1">
      <alignment vertical="center"/>
      <protection/>
    </xf>
    <xf numFmtId="0" fontId="28" fillId="24" borderId="25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vertical="center"/>
      <protection/>
    </xf>
    <xf numFmtId="0" fontId="35" fillId="26" borderId="38" xfId="0" applyFont="1" applyFill="1" applyBorder="1" applyAlignment="1" applyProtection="1">
      <alignment horizontal="center" vertical="center" wrapText="1"/>
      <protection/>
    </xf>
    <xf numFmtId="0" fontId="35" fillId="28" borderId="38" xfId="0" applyFont="1" applyFill="1" applyBorder="1" applyAlignment="1" applyProtection="1">
      <alignment horizontal="center" vertical="center" wrapText="1"/>
      <protection/>
    </xf>
    <xf numFmtId="0" fontId="36" fillId="24" borderId="39" xfId="0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horizontal="center" vertical="center"/>
      <protection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35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VIFON_16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zoomScalePageLayoutView="0" workbookViewId="0" topLeftCell="A82">
      <selection activeCell="H88" sqref="H88:H11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7181</v>
      </c>
      <c r="G23" s="54" t="s">
        <v>91</v>
      </c>
      <c r="H23" s="54" t="s">
        <v>92</v>
      </c>
      <c r="I23" s="54">
        <v>25</v>
      </c>
      <c r="J23" s="54" t="s">
        <v>93</v>
      </c>
      <c r="K23" s="54">
        <v>762477</v>
      </c>
      <c r="L23" s="54">
        <v>1868416</v>
      </c>
      <c r="M23" s="54">
        <v>761790</v>
      </c>
      <c r="N23" s="54">
        <v>1868826</v>
      </c>
      <c r="O23" s="54">
        <v>7.5</v>
      </c>
      <c r="P23" s="54">
        <v>120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225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226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06193250</v>
      </c>
      <c r="B39" s="81" t="str">
        <f>C23</f>
        <v>VISTRE DE LA FONTAINE </v>
      </c>
      <c r="C39" s="82" t="str">
        <f>D23</f>
        <v>Vistre de la Fontaine à Nîmes</v>
      </c>
      <c r="D39" s="83">
        <v>40345</v>
      </c>
      <c r="E39" s="84">
        <v>7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06193250</v>
      </c>
      <c r="B40" s="88" t="str">
        <f t="shared" si="0"/>
        <v>VISTRE DE LA FONTAINE </v>
      </c>
      <c r="C40" s="88" t="str">
        <f t="shared" si="0"/>
        <v>Vistre de la Fontaine à Nîmes</v>
      </c>
      <c r="D40" s="89">
        <f t="shared" si="0"/>
        <v>40345</v>
      </c>
      <c r="E40" s="88">
        <f aca="true" t="shared" si="1" ref="E40:E50">+I$23</f>
        <v>25</v>
      </c>
      <c r="F40" s="85" t="s">
        <v>118</v>
      </c>
      <c r="G40" s="86" t="s">
        <v>17</v>
      </c>
      <c r="H40" s="87">
        <v>12</v>
      </c>
      <c r="I40" s="87" t="s">
        <v>110</v>
      </c>
      <c r="R40" s="76"/>
      <c r="S40" s="76"/>
      <c r="T40" s="62"/>
      <c r="U40" s="62"/>
    </row>
    <row r="41" spans="1:21" ht="14.25">
      <c r="A41" s="88" t="str">
        <f t="shared" si="0"/>
        <v>06193250</v>
      </c>
      <c r="B41" s="88" t="str">
        <f t="shared" si="0"/>
        <v>VISTRE DE LA FONTAINE </v>
      </c>
      <c r="C41" s="88" t="str">
        <f t="shared" si="0"/>
        <v>Vistre de la Fontaine à Nîmes</v>
      </c>
      <c r="D41" s="89">
        <f t="shared" si="0"/>
        <v>40345</v>
      </c>
      <c r="E41" s="88">
        <f t="shared" si="1"/>
        <v>25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06193250</v>
      </c>
      <c r="B42" s="88" t="str">
        <f t="shared" si="0"/>
        <v>VISTRE DE LA FONTAINE </v>
      </c>
      <c r="C42" s="88" t="str">
        <f t="shared" si="0"/>
        <v>Vistre de la Fontaine à Nîmes</v>
      </c>
      <c r="D42" s="89">
        <f t="shared" si="0"/>
        <v>40345</v>
      </c>
      <c r="E42" s="88">
        <f t="shared" si="1"/>
        <v>25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06193250</v>
      </c>
      <c r="B43" s="88" t="str">
        <f t="shared" si="0"/>
        <v>VISTRE DE LA FONTAINE </v>
      </c>
      <c r="C43" s="88" t="str">
        <f t="shared" si="0"/>
        <v>Vistre de la Fontaine à Nîmes</v>
      </c>
      <c r="D43" s="89">
        <f t="shared" si="0"/>
        <v>40345</v>
      </c>
      <c r="E43" s="88">
        <f t="shared" si="1"/>
        <v>25</v>
      </c>
      <c r="F43" s="85" t="s">
        <v>121</v>
      </c>
      <c r="G43" s="86" t="s">
        <v>38</v>
      </c>
      <c r="H43" s="87">
        <v>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06193250</v>
      </c>
      <c r="B44" s="88" t="str">
        <f t="shared" si="0"/>
        <v>VISTRE DE LA FONTAINE </v>
      </c>
      <c r="C44" s="88" t="str">
        <f t="shared" si="0"/>
        <v>Vistre de la Fontaine à Nîmes</v>
      </c>
      <c r="D44" s="89">
        <f t="shared" si="0"/>
        <v>40345</v>
      </c>
      <c r="E44" s="88">
        <f t="shared" si="1"/>
        <v>25</v>
      </c>
      <c r="F44" s="85" t="s">
        <v>122</v>
      </c>
      <c r="G44" s="86" t="s">
        <v>44</v>
      </c>
      <c r="H44" s="87">
        <v>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06193250</v>
      </c>
      <c r="B45" s="88" t="str">
        <f t="shared" si="0"/>
        <v>VISTRE DE LA FONTAINE </v>
      </c>
      <c r="C45" s="88" t="str">
        <f t="shared" si="0"/>
        <v>Vistre de la Fontaine à Nîmes</v>
      </c>
      <c r="D45" s="89">
        <f t="shared" si="0"/>
        <v>40345</v>
      </c>
      <c r="E45" s="88">
        <f t="shared" si="1"/>
        <v>25</v>
      </c>
      <c r="F45" s="85" t="s">
        <v>123</v>
      </c>
      <c r="G45" s="86" t="s">
        <v>49</v>
      </c>
      <c r="H45" s="87">
        <v>30</v>
      </c>
      <c r="I45" s="87" t="s">
        <v>110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06193250</v>
      </c>
      <c r="B46" s="88" t="str">
        <f t="shared" si="0"/>
        <v>VISTRE DE LA FONTAINE </v>
      </c>
      <c r="C46" s="88" t="str">
        <f t="shared" si="0"/>
        <v>Vistre de la Fontaine à Nîmes</v>
      </c>
      <c r="D46" s="89">
        <f t="shared" si="0"/>
        <v>40345</v>
      </c>
      <c r="E46" s="88">
        <f t="shared" si="1"/>
        <v>25</v>
      </c>
      <c r="F46" s="85" t="s">
        <v>124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06193250</v>
      </c>
      <c r="B47" s="88" t="str">
        <f t="shared" si="0"/>
        <v>VISTRE DE LA FONTAINE </v>
      </c>
      <c r="C47" s="88" t="str">
        <f t="shared" si="0"/>
        <v>Vistre de la Fontaine à Nîmes</v>
      </c>
      <c r="D47" s="89">
        <f t="shared" si="0"/>
        <v>40345</v>
      </c>
      <c r="E47" s="88">
        <f t="shared" si="1"/>
        <v>25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06193250</v>
      </c>
      <c r="B48" s="88" t="str">
        <f t="shared" si="0"/>
        <v>VISTRE DE LA FONTAINE </v>
      </c>
      <c r="C48" s="88" t="str">
        <f t="shared" si="0"/>
        <v>Vistre de la Fontaine à Nîmes</v>
      </c>
      <c r="D48" s="89">
        <f t="shared" si="0"/>
        <v>40345</v>
      </c>
      <c r="E48" s="88">
        <f t="shared" si="1"/>
        <v>25</v>
      </c>
      <c r="F48" s="85" t="s">
        <v>126</v>
      </c>
      <c r="G48" s="86" t="s">
        <v>59</v>
      </c>
      <c r="H48" s="87">
        <v>1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06193250</v>
      </c>
      <c r="B49" s="88" t="str">
        <f t="shared" si="0"/>
        <v>VISTRE DE LA FONTAINE </v>
      </c>
      <c r="C49" s="88" t="str">
        <f t="shared" si="0"/>
        <v>Vistre de la Fontaine à Nîmes</v>
      </c>
      <c r="D49" s="89">
        <f t="shared" si="0"/>
        <v>40345</v>
      </c>
      <c r="E49" s="88">
        <f t="shared" si="1"/>
        <v>25</v>
      </c>
      <c r="F49" s="85" t="s">
        <v>127</v>
      </c>
      <c r="G49" s="86" t="s">
        <v>63</v>
      </c>
      <c r="H49" s="87">
        <v>20</v>
      </c>
      <c r="I49" s="87" t="s">
        <v>110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06193250</v>
      </c>
      <c r="B50" s="88" t="str">
        <f t="shared" si="0"/>
        <v>VISTRE DE LA FONTAINE </v>
      </c>
      <c r="C50" s="88" t="str">
        <f t="shared" si="0"/>
        <v>Vistre de la Fontaine à Nîmes</v>
      </c>
      <c r="D50" s="89">
        <f t="shared" si="0"/>
        <v>40345</v>
      </c>
      <c r="E50" s="88">
        <f t="shared" si="1"/>
        <v>25</v>
      </c>
      <c r="F50" s="85" t="s">
        <v>128</v>
      </c>
      <c r="G50" s="86" t="s">
        <v>67</v>
      </c>
      <c r="H50" s="87">
        <v>34</v>
      </c>
      <c r="I50" s="87" t="s">
        <v>110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228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06193250</v>
      </c>
      <c r="B66" s="105">
        <f>D39</f>
        <v>40345</v>
      </c>
      <c r="C66" s="106" t="s">
        <v>155</v>
      </c>
      <c r="D66" s="107" t="s">
        <v>32</v>
      </c>
      <c r="E66" s="107" t="s">
        <v>11</v>
      </c>
      <c r="F66" s="108" t="s">
        <v>12</v>
      </c>
      <c r="G66" s="87">
        <v>15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06193250</v>
      </c>
      <c r="B67" s="110">
        <f t="shared" si="2"/>
        <v>40345</v>
      </c>
      <c r="C67" s="106" t="s">
        <v>156</v>
      </c>
      <c r="D67" s="108" t="s">
        <v>38</v>
      </c>
      <c r="E67" s="107" t="s">
        <v>11</v>
      </c>
      <c r="F67" s="108" t="s">
        <v>12</v>
      </c>
      <c r="G67" s="87">
        <v>15</v>
      </c>
      <c r="H67" s="87"/>
      <c r="I67" s="87"/>
      <c r="J67" s="87" t="s">
        <v>157</v>
      </c>
      <c r="K67" s="87">
        <v>3</v>
      </c>
      <c r="T67" s="76"/>
      <c r="U67" s="76"/>
    </row>
    <row r="68" spans="1:21" ht="14.25">
      <c r="A68" s="109" t="str">
        <f t="shared" si="2"/>
        <v>06193250</v>
      </c>
      <c r="B68" s="110">
        <f t="shared" si="2"/>
        <v>40345</v>
      </c>
      <c r="C68" s="106" t="s">
        <v>158</v>
      </c>
      <c r="D68" s="108" t="s">
        <v>44</v>
      </c>
      <c r="E68" s="107" t="s">
        <v>11</v>
      </c>
      <c r="F68" s="108" t="s">
        <v>12</v>
      </c>
      <c r="G68" s="87">
        <v>30</v>
      </c>
      <c r="H68" s="87"/>
      <c r="I68" s="87"/>
      <c r="J68" s="87" t="s">
        <v>157</v>
      </c>
      <c r="K68" s="87">
        <v>3</v>
      </c>
      <c r="T68" s="76"/>
      <c r="U68" s="76"/>
    </row>
    <row r="69" spans="1:21" ht="14.25">
      <c r="A69" s="109" t="str">
        <f t="shared" si="2"/>
        <v>06193250</v>
      </c>
      <c r="B69" s="110">
        <f t="shared" si="2"/>
        <v>40345</v>
      </c>
      <c r="C69" s="106" t="s">
        <v>159</v>
      </c>
      <c r="D69" s="108" t="s">
        <v>59</v>
      </c>
      <c r="E69" s="107" t="s">
        <v>11</v>
      </c>
      <c r="F69" s="108" t="s">
        <v>12</v>
      </c>
      <c r="G69" s="87">
        <v>40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06193250</v>
      </c>
      <c r="B70" s="110">
        <f t="shared" si="2"/>
        <v>40345</v>
      </c>
      <c r="C70" s="106" t="s">
        <v>160</v>
      </c>
      <c r="D70" s="108" t="s">
        <v>17</v>
      </c>
      <c r="E70" s="108" t="s">
        <v>18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06193250</v>
      </c>
      <c r="B71" s="110">
        <f t="shared" si="2"/>
        <v>40345</v>
      </c>
      <c r="C71" s="106" t="s">
        <v>161</v>
      </c>
      <c r="D71" s="108" t="s">
        <v>49</v>
      </c>
      <c r="E71" s="107" t="s">
        <v>11</v>
      </c>
      <c r="F71" s="108" t="s">
        <v>19</v>
      </c>
      <c r="G71" s="87">
        <v>40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06193250</v>
      </c>
      <c r="B72" s="110">
        <f t="shared" si="2"/>
        <v>40345</v>
      </c>
      <c r="C72" s="106" t="s">
        <v>162</v>
      </c>
      <c r="D72" s="108" t="s">
        <v>63</v>
      </c>
      <c r="E72" s="107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06193250</v>
      </c>
      <c r="B73" s="110">
        <f t="shared" si="2"/>
        <v>40345</v>
      </c>
      <c r="C73" s="106" t="s">
        <v>163</v>
      </c>
      <c r="D73" s="108" t="s">
        <v>67</v>
      </c>
      <c r="E73" s="107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06193250</v>
      </c>
      <c r="B74" s="110">
        <f t="shared" si="2"/>
        <v>40345</v>
      </c>
      <c r="C74" s="106" t="s">
        <v>164</v>
      </c>
      <c r="D74" s="108" t="s">
        <v>49</v>
      </c>
      <c r="E74" s="108" t="s">
        <v>18</v>
      </c>
      <c r="F74" s="108" t="s">
        <v>27</v>
      </c>
      <c r="G74" s="87">
        <v>40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06193250</v>
      </c>
      <c r="B75" s="110">
        <f t="shared" si="2"/>
        <v>40345</v>
      </c>
      <c r="C75" s="106" t="s">
        <v>165</v>
      </c>
      <c r="D75" s="108" t="s">
        <v>49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06193250</v>
      </c>
      <c r="B76" s="110">
        <f t="shared" si="2"/>
        <v>40345</v>
      </c>
      <c r="C76" s="106" t="s">
        <v>166</v>
      </c>
      <c r="D76" s="108" t="s">
        <v>67</v>
      </c>
      <c r="E76" s="108" t="s">
        <v>18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06193250</v>
      </c>
      <c r="B77" s="110">
        <f t="shared" si="2"/>
        <v>40345</v>
      </c>
      <c r="C77" s="106" t="s">
        <v>167</v>
      </c>
      <c r="D77" s="108" t="s">
        <v>67</v>
      </c>
      <c r="E77" s="108" t="s">
        <v>33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06193250</v>
      </c>
      <c r="B88" s="105">
        <f>B66</f>
        <v>40345</v>
      </c>
      <c r="C88" s="121" t="s">
        <v>189</v>
      </c>
      <c r="D88" s="122">
        <v>212</v>
      </c>
      <c r="E88" s="123">
        <v>3</v>
      </c>
      <c r="F88" s="124">
        <v>1</v>
      </c>
      <c r="G88" s="125">
        <v>1</v>
      </c>
      <c r="H88" s="126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06193250</v>
      </c>
      <c r="B89" s="110">
        <f t="shared" si="3"/>
        <v>40345</v>
      </c>
      <c r="C89" s="121" t="s">
        <v>190</v>
      </c>
      <c r="D89" s="122">
        <v>193</v>
      </c>
      <c r="E89" s="123"/>
      <c r="F89" s="124"/>
      <c r="G89" s="125">
        <v>1</v>
      </c>
      <c r="H89" s="126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06193250</v>
      </c>
      <c r="B90" s="110">
        <f t="shared" si="3"/>
        <v>40345</v>
      </c>
      <c r="C90" s="121" t="s">
        <v>191</v>
      </c>
      <c r="D90" s="122">
        <v>200</v>
      </c>
      <c r="E90" s="123">
        <v>1</v>
      </c>
      <c r="F90" s="124">
        <v>3</v>
      </c>
      <c r="G90" s="125">
        <v>1</v>
      </c>
      <c r="H90" s="126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06193250</v>
      </c>
      <c r="B91" s="110">
        <f t="shared" si="3"/>
        <v>40345</v>
      </c>
      <c r="C91" s="121" t="s">
        <v>192</v>
      </c>
      <c r="D91" s="122">
        <v>363</v>
      </c>
      <c r="E91" s="123"/>
      <c r="F91" s="124"/>
      <c r="G91" s="125">
        <v>8</v>
      </c>
      <c r="H91" s="126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06193250</v>
      </c>
      <c r="B92" s="110">
        <f t="shared" si="3"/>
        <v>40345</v>
      </c>
      <c r="C92" s="121" t="s">
        <v>193</v>
      </c>
      <c r="D92" s="122">
        <v>364</v>
      </c>
      <c r="E92" s="123">
        <v>45</v>
      </c>
      <c r="F92" s="124">
        <v>95</v>
      </c>
      <c r="G92" s="125">
        <v>10</v>
      </c>
      <c r="H92" s="126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06193250</v>
      </c>
      <c r="B93" s="110">
        <f t="shared" si="3"/>
        <v>40345</v>
      </c>
      <c r="C93" s="121" t="s">
        <v>194</v>
      </c>
      <c r="D93" s="122">
        <v>387</v>
      </c>
      <c r="E93" s="123">
        <v>5</v>
      </c>
      <c r="F93" s="124"/>
      <c r="G93" s="125"/>
      <c r="H93" s="126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06193250</v>
      </c>
      <c r="B94" s="110">
        <f t="shared" si="3"/>
        <v>40345</v>
      </c>
      <c r="C94" s="121" t="s">
        <v>195</v>
      </c>
      <c r="D94" s="122">
        <v>457</v>
      </c>
      <c r="E94" s="123"/>
      <c r="F94" s="124">
        <v>1</v>
      </c>
      <c r="G94" s="125"/>
      <c r="H94" s="126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06193250</v>
      </c>
      <c r="B95" s="110">
        <f t="shared" si="3"/>
        <v>40345</v>
      </c>
      <c r="C95" s="121" t="s">
        <v>196</v>
      </c>
      <c r="D95" s="122">
        <v>5196</v>
      </c>
      <c r="E95" s="123">
        <v>12</v>
      </c>
      <c r="F95" s="124"/>
      <c r="G95" s="125">
        <v>3</v>
      </c>
      <c r="H95" s="126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06193250</v>
      </c>
      <c r="B96" s="110">
        <f t="shared" si="3"/>
        <v>40345</v>
      </c>
      <c r="C96" s="121" t="s">
        <v>197</v>
      </c>
      <c r="D96" s="122">
        <v>2393</v>
      </c>
      <c r="E96" s="123">
        <v>1</v>
      </c>
      <c r="F96" s="124"/>
      <c r="G96" s="125"/>
      <c r="H96" s="126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06193250</v>
      </c>
      <c r="B97" s="110">
        <f t="shared" si="3"/>
        <v>40345</v>
      </c>
      <c r="C97" s="121" t="s">
        <v>198</v>
      </c>
      <c r="D97" s="122">
        <v>518</v>
      </c>
      <c r="E97" s="123">
        <v>7</v>
      </c>
      <c r="F97" s="124"/>
      <c r="G97" s="125">
        <v>3</v>
      </c>
      <c r="H97" s="126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06193250</v>
      </c>
      <c r="B98" s="110">
        <f t="shared" si="3"/>
        <v>40345</v>
      </c>
      <c r="C98" s="121" t="s">
        <v>199</v>
      </c>
      <c r="D98" s="122">
        <v>807</v>
      </c>
      <c r="E98" s="123">
        <v>1460</v>
      </c>
      <c r="F98" s="124">
        <v>690</v>
      </c>
      <c r="G98" s="125">
        <v>220</v>
      </c>
      <c r="H98" s="126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06193250</v>
      </c>
      <c r="B99" s="110">
        <f t="shared" si="3"/>
        <v>40345</v>
      </c>
      <c r="C99" s="121" t="s">
        <v>200</v>
      </c>
      <c r="D99" s="122">
        <v>801</v>
      </c>
      <c r="E99" s="123">
        <v>10</v>
      </c>
      <c r="F99" s="124">
        <v>270</v>
      </c>
      <c r="G99" s="125"/>
      <c r="H99" s="126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06193250</v>
      </c>
      <c r="B100" s="110">
        <f t="shared" si="3"/>
        <v>40345</v>
      </c>
      <c r="C100" s="121" t="s">
        <v>201</v>
      </c>
      <c r="D100" s="122">
        <v>648</v>
      </c>
      <c r="E100" s="123">
        <v>4</v>
      </c>
      <c r="F100" s="124"/>
      <c r="G100" s="125"/>
      <c r="H100" s="126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06193250</v>
      </c>
      <c r="B101" s="110">
        <f t="shared" si="3"/>
        <v>40345</v>
      </c>
      <c r="C101" s="121" t="s">
        <v>202</v>
      </c>
      <c r="D101" s="122">
        <v>658</v>
      </c>
      <c r="E101" s="123">
        <v>6</v>
      </c>
      <c r="F101" s="124"/>
      <c r="G101" s="125"/>
      <c r="H101" s="126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06193250</v>
      </c>
      <c r="B102" s="110">
        <f t="shared" si="3"/>
        <v>40345</v>
      </c>
      <c r="C102" s="121" t="s">
        <v>203</v>
      </c>
      <c r="D102" s="122">
        <v>2611</v>
      </c>
      <c r="E102" s="123"/>
      <c r="F102" s="124"/>
      <c r="G102" s="125">
        <v>2</v>
      </c>
      <c r="H102" s="126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06193250</v>
      </c>
      <c r="B103" s="110">
        <f t="shared" si="3"/>
        <v>40345</v>
      </c>
      <c r="C103" s="121" t="s">
        <v>204</v>
      </c>
      <c r="D103" s="122">
        <v>880</v>
      </c>
      <c r="E103" s="123">
        <v>52</v>
      </c>
      <c r="F103" s="124">
        <v>5</v>
      </c>
      <c r="G103" s="125">
        <v>3</v>
      </c>
      <c r="H103" s="126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06193250</v>
      </c>
      <c r="B104" s="110">
        <f t="shared" si="3"/>
        <v>40345</v>
      </c>
      <c r="C104" s="121" t="s">
        <v>205</v>
      </c>
      <c r="D104" s="122">
        <v>892</v>
      </c>
      <c r="E104" s="123">
        <v>390</v>
      </c>
      <c r="F104" s="124">
        <v>29</v>
      </c>
      <c r="G104" s="125">
        <v>12</v>
      </c>
      <c r="H104" s="126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06193250</v>
      </c>
      <c r="B105" s="110">
        <f t="shared" si="3"/>
        <v>40345</v>
      </c>
      <c r="C105" s="121" t="s">
        <v>206</v>
      </c>
      <c r="D105" s="122">
        <v>3127</v>
      </c>
      <c r="E105" s="123" t="s">
        <v>207</v>
      </c>
      <c r="F105" s="124"/>
      <c r="G105" s="125" t="s">
        <v>207</v>
      </c>
      <c r="H105" s="126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06193250</v>
      </c>
      <c r="B106" s="110">
        <f t="shared" si="3"/>
        <v>40345</v>
      </c>
      <c r="C106" s="121" t="s">
        <v>208</v>
      </c>
      <c r="D106" s="122">
        <v>3106</v>
      </c>
      <c r="E106" s="123" t="s">
        <v>207</v>
      </c>
      <c r="F106" s="124"/>
      <c r="G106" s="125"/>
      <c r="H106" s="126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06193250</v>
      </c>
      <c r="B107" s="110">
        <f t="shared" si="3"/>
        <v>40345</v>
      </c>
      <c r="C107" s="121" t="s">
        <v>209</v>
      </c>
      <c r="D107" s="122">
        <v>906</v>
      </c>
      <c r="E107" s="123" t="s">
        <v>207</v>
      </c>
      <c r="F107" s="124" t="s">
        <v>207</v>
      </c>
      <c r="G107" s="125" t="s">
        <v>207</v>
      </c>
      <c r="H107" s="126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06193250</v>
      </c>
      <c r="B108" s="110">
        <f t="shared" si="3"/>
        <v>40345</v>
      </c>
      <c r="C108" s="121" t="s">
        <v>210</v>
      </c>
      <c r="D108" s="122">
        <v>1028</v>
      </c>
      <c r="E108" s="123"/>
      <c r="F108" s="124">
        <v>1</v>
      </c>
      <c r="G108" s="125"/>
      <c r="H108" s="126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06193250</v>
      </c>
      <c r="B109" s="110">
        <f t="shared" si="4"/>
        <v>40345</v>
      </c>
      <c r="C109" s="121" t="s">
        <v>211</v>
      </c>
      <c r="D109" s="122">
        <v>978</v>
      </c>
      <c r="E109" s="123">
        <v>2</v>
      </c>
      <c r="F109" s="124"/>
      <c r="G109" s="125"/>
      <c r="H109" s="126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06193250</v>
      </c>
      <c r="B110" s="110">
        <f t="shared" si="4"/>
        <v>40345</v>
      </c>
      <c r="C110" s="121" t="s">
        <v>212</v>
      </c>
      <c r="D110" s="122">
        <v>997</v>
      </c>
      <c r="E110" s="123">
        <v>7</v>
      </c>
      <c r="F110" s="124">
        <v>3</v>
      </c>
      <c r="G110" s="125">
        <v>1</v>
      </c>
      <c r="H110" s="126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06193250</v>
      </c>
      <c r="B111" s="110">
        <f t="shared" si="4"/>
        <v>40345</v>
      </c>
      <c r="C111" s="121" t="s">
        <v>213</v>
      </c>
      <c r="D111" s="122">
        <v>1009</v>
      </c>
      <c r="E111" s="123">
        <v>1</v>
      </c>
      <c r="F111" s="124"/>
      <c r="G111" s="125"/>
      <c r="H111" s="126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06193250</v>
      </c>
      <c r="B112" s="110">
        <f t="shared" si="4"/>
        <v>40345</v>
      </c>
      <c r="C112" s="121" t="s">
        <v>214</v>
      </c>
      <c r="D112" s="122">
        <v>928</v>
      </c>
      <c r="E112" s="123">
        <v>5</v>
      </c>
      <c r="F112" s="124">
        <v>7</v>
      </c>
      <c r="G112" s="125">
        <v>8</v>
      </c>
      <c r="H112" s="126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06193250</v>
      </c>
      <c r="B113" s="110">
        <f t="shared" si="4"/>
        <v>40345</v>
      </c>
      <c r="C113" s="121" t="s">
        <v>215</v>
      </c>
      <c r="D113" s="122">
        <v>908</v>
      </c>
      <c r="E113" s="123"/>
      <c r="F113" s="124">
        <v>3</v>
      </c>
      <c r="G113" s="125">
        <v>2</v>
      </c>
      <c r="H113" s="126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06193250</v>
      </c>
      <c r="B114" s="110">
        <f t="shared" si="4"/>
        <v>40345</v>
      </c>
      <c r="C114" s="121" t="s">
        <v>216</v>
      </c>
      <c r="D114" s="122">
        <v>933</v>
      </c>
      <c r="E114" s="123">
        <v>290</v>
      </c>
      <c r="F114" s="124">
        <v>8</v>
      </c>
      <c r="G114" s="125">
        <v>10</v>
      </c>
      <c r="H114" s="126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06193250</v>
      </c>
      <c r="B115" s="110">
        <f t="shared" si="4"/>
        <v>40345</v>
      </c>
      <c r="C115" s="121" t="s">
        <v>217</v>
      </c>
      <c r="D115" s="122">
        <v>1055</v>
      </c>
      <c r="E115" s="123">
        <v>2</v>
      </c>
      <c r="F115" s="124"/>
      <c r="G115" s="125"/>
      <c r="H115" s="126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06193250</v>
      </c>
      <c r="B116" s="110">
        <f t="shared" si="4"/>
        <v>40345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06193250</v>
      </c>
      <c r="B117" s="110">
        <f t="shared" si="4"/>
        <v>40345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06193250</v>
      </c>
      <c r="B118" s="110">
        <f t="shared" si="4"/>
        <v>40345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06193250</v>
      </c>
      <c r="B119" s="110">
        <f t="shared" si="4"/>
        <v>40345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06193250</v>
      </c>
      <c r="B120" s="110">
        <f t="shared" si="4"/>
        <v>40345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06193250</v>
      </c>
      <c r="B121" s="110">
        <f t="shared" si="4"/>
        <v>40345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06193250</v>
      </c>
      <c r="B122" s="110">
        <f t="shared" si="4"/>
        <v>40345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06193250</v>
      </c>
      <c r="B123" s="110">
        <f t="shared" si="4"/>
        <v>40345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06193250</v>
      </c>
      <c r="B124" s="110">
        <f t="shared" si="4"/>
        <v>40345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06193250</v>
      </c>
      <c r="B125" s="110">
        <f t="shared" si="4"/>
        <v>40345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06193250</v>
      </c>
      <c r="B126" s="110">
        <f t="shared" si="4"/>
        <v>40345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06193250</v>
      </c>
      <c r="B127" s="110">
        <f t="shared" si="4"/>
        <v>40345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06193250</v>
      </c>
      <c r="B128" s="110">
        <f t="shared" si="4"/>
        <v>40345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06193250</v>
      </c>
      <c r="B129" s="110">
        <f t="shared" si="5"/>
        <v>40345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06193250</v>
      </c>
      <c r="B130" s="110">
        <f t="shared" si="5"/>
        <v>40345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06193250</v>
      </c>
      <c r="B131" s="110">
        <f t="shared" si="5"/>
        <v>40345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06193250</v>
      </c>
      <c r="B132" s="110">
        <f t="shared" si="5"/>
        <v>40345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06193250</v>
      </c>
      <c r="B133" s="110">
        <f t="shared" si="5"/>
        <v>40345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06193250</v>
      </c>
      <c r="B134" s="110">
        <f t="shared" si="5"/>
        <v>40345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06193250</v>
      </c>
      <c r="B135" s="110">
        <f t="shared" si="5"/>
        <v>40345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06193250</v>
      </c>
      <c r="B136" s="110">
        <f t="shared" si="5"/>
        <v>40345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06193250</v>
      </c>
      <c r="B137" s="110">
        <f t="shared" si="5"/>
        <v>40345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06193250</v>
      </c>
      <c r="B138" s="110">
        <f t="shared" si="5"/>
        <v>40345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06193250</v>
      </c>
      <c r="B139" s="110">
        <f t="shared" si="5"/>
        <v>40345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06193250</v>
      </c>
      <c r="B140" s="110">
        <f t="shared" si="5"/>
        <v>40345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06193250</v>
      </c>
      <c r="B141" s="110">
        <f t="shared" si="5"/>
        <v>40345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06193250</v>
      </c>
      <c r="B142" s="110">
        <f t="shared" si="5"/>
        <v>40345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06193250</v>
      </c>
      <c r="B143" s="110">
        <f t="shared" si="5"/>
        <v>40345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06193250</v>
      </c>
      <c r="B144" s="110">
        <f t="shared" si="5"/>
        <v>40345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06193250</v>
      </c>
      <c r="B145" s="110">
        <f t="shared" si="5"/>
        <v>40345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06193250</v>
      </c>
      <c r="B146" s="110">
        <f t="shared" si="5"/>
        <v>40345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06193250</v>
      </c>
      <c r="B147" s="110">
        <f t="shared" si="5"/>
        <v>40345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06193250</v>
      </c>
      <c r="B148" s="110">
        <f t="shared" si="5"/>
        <v>40345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06193250</v>
      </c>
      <c r="B149" s="110">
        <f t="shared" si="6"/>
        <v>40345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06193250</v>
      </c>
      <c r="B150" s="110">
        <f t="shared" si="6"/>
        <v>40345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06193250</v>
      </c>
      <c r="B151" s="110">
        <f t="shared" si="6"/>
        <v>40345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06193250</v>
      </c>
      <c r="B152" s="110">
        <f t="shared" si="6"/>
        <v>40345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06193250</v>
      </c>
      <c r="B153" s="110">
        <f t="shared" si="6"/>
        <v>40345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06193250</v>
      </c>
      <c r="B154" s="110">
        <f t="shared" si="6"/>
        <v>40345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06193250</v>
      </c>
      <c r="B155" s="110">
        <f t="shared" si="6"/>
        <v>40345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06193250</v>
      </c>
      <c r="B156" s="110">
        <f t="shared" si="6"/>
        <v>40345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06193250</v>
      </c>
      <c r="B157" s="110">
        <f t="shared" si="6"/>
        <v>40345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06193250</v>
      </c>
      <c r="B158" s="110">
        <f t="shared" si="6"/>
        <v>40345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06193250</v>
      </c>
      <c r="B159" s="110">
        <f t="shared" si="6"/>
        <v>40345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06193250</v>
      </c>
      <c r="B160" s="110">
        <f t="shared" si="6"/>
        <v>40345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06193250</v>
      </c>
      <c r="B161" s="110">
        <f t="shared" si="6"/>
        <v>40345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06193250</v>
      </c>
      <c r="B162" s="110">
        <f t="shared" si="6"/>
        <v>40345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06193250</v>
      </c>
      <c r="B163" s="110">
        <f t="shared" si="6"/>
        <v>40345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06193250</v>
      </c>
      <c r="B164" s="110">
        <f t="shared" si="6"/>
        <v>40345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06193250</v>
      </c>
      <c r="B165" s="110">
        <f t="shared" si="6"/>
        <v>40345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06193250</v>
      </c>
      <c r="B166" s="110">
        <f t="shared" si="6"/>
        <v>40345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06193250</v>
      </c>
      <c r="B167" s="110">
        <f t="shared" si="6"/>
        <v>40345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06193250</v>
      </c>
      <c r="B168" s="110">
        <f t="shared" si="6"/>
        <v>40345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06193250</v>
      </c>
      <c r="B169" s="110">
        <f t="shared" si="7"/>
        <v>40345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06193250</v>
      </c>
      <c r="B170" s="110">
        <f t="shared" si="7"/>
        <v>40345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06193250</v>
      </c>
      <c r="B171" s="110">
        <f t="shared" si="7"/>
        <v>40345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06193250</v>
      </c>
      <c r="B172" s="110">
        <f t="shared" si="7"/>
        <v>40345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06193250</v>
      </c>
      <c r="B173" s="110">
        <f t="shared" si="7"/>
        <v>40345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06193250</v>
      </c>
      <c r="B174" s="110">
        <f t="shared" si="7"/>
        <v>40345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06193250</v>
      </c>
      <c r="B175" s="110">
        <f t="shared" si="7"/>
        <v>40345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06193250</v>
      </c>
      <c r="B176" s="110">
        <f t="shared" si="7"/>
        <v>40345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06193250</v>
      </c>
      <c r="B177" s="110">
        <f t="shared" si="7"/>
        <v>40345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06193250</v>
      </c>
      <c r="B178" s="110">
        <f t="shared" si="7"/>
        <v>40345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06193250</v>
      </c>
      <c r="B179" s="110">
        <f t="shared" si="7"/>
        <v>40345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06193250</v>
      </c>
      <c r="B180" s="110">
        <f t="shared" si="7"/>
        <v>40345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06193250</v>
      </c>
      <c r="B181" s="110">
        <f t="shared" si="7"/>
        <v>40345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06193250</v>
      </c>
      <c r="B182" s="110">
        <f t="shared" si="7"/>
        <v>40345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06193250</v>
      </c>
      <c r="B183" s="110">
        <f t="shared" si="7"/>
        <v>40345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06193250</v>
      </c>
      <c r="B184" s="110">
        <f t="shared" si="7"/>
        <v>40345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06193250</v>
      </c>
      <c r="B185" s="110">
        <f t="shared" si="7"/>
        <v>40345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06193250</v>
      </c>
      <c r="B186" s="110">
        <f t="shared" si="7"/>
        <v>40345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06193250</v>
      </c>
      <c r="B187" s="110">
        <f t="shared" si="7"/>
        <v>40345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06193250</v>
      </c>
      <c r="B188" s="110">
        <f t="shared" si="7"/>
        <v>40345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06193250</v>
      </c>
      <c r="B189" s="110">
        <f t="shared" si="8"/>
        <v>40345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06193250</v>
      </c>
      <c r="B190" s="110">
        <f t="shared" si="8"/>
        <v>40345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06193250</v>
      </c>
      <c r="B191" s="110">
        <f t="shared" si="8"/>
        <v>40345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06193250</v>
      </c>
      <c r="B192" s="110">
        <f t="shared" si="8"/>
        <v>40345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06193250</v>
      </c>
      <c r="B193" s="110">
        <f t="shared" si="8"/>
        <v>40345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06193250</v>
      </c>
      <c r="B194" s="110">
        <f t="shared" si="8"/>
        <v>40345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06193250</v>
      </c>
      <c r="B195" s="110">
        <f t="shared" si="8"/>
        <v>40345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06193250</v>
      </c>
      <c r="B196" s="110">
        <f t="shared" si="8"/>
        <v>40345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06193250</v>
      </c>
      <c r="B197" s="110">
        <f t="shared" si="8"/>
        <v>40345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06193250</v>
      </c>
      <c r="B198" s="110">
        <f t="shared" si="8"/>
        <v>40345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06193250</v>
      </c>
      <c r="B199" s="110">
        <f t="shared" si="8"/>
        <v>40345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06193250</v>
      </c>
      <c r="B200" s="110">
        <f t="shared" si="8"/>
        <v>40345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06193250</v>
      </c>
      <c r="B201" s="110">
        <f t="shared" si="8"/>
        <v>40345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06193250</v>
      </c>
      <c r="B202" s="110">
        <f t="shared" si="8"/>
        <v>40345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06193250</v>
      </c>
      <c r="B203" s="110">
        <f t="shared" si="8"/>
        <v>40345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06193250</v>
      </c>
      <c r="B204" s="110">
        <f t="shared" si="8"/>
        <v>40345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06193250</v>
      </c>
      <c r="B205" s="110">
        <f t="shared" si="8"/>
        <v>40345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06193250</v>
      </c>
      <c r="B206" s="110">
        <f t="shared" si="8"/>
        <v>40345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06193250</v>
      </c>
      <c r="B207" s="110">
        <f t="shared" si="8"/>
        <v>40345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06193250</v>
      </c>
      <c r="B208" s="110">
        <f t="shared" si="8"/>
        <v>40345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06193250</v>
      </c>
      <c r="B209" s="110">
        <f t="shared" si="9"/>
        <v>40345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06193250</v>
      </c>
      <c r="B210" s="110">
        <f t="shared" si="9"/>
        <v>40345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06193250</v>
      </c>
      <c r="B211" s="110">
        <f t="shared" si="9"/>
        <v>40345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06193250</v>
      </c>
      <c r="B212" s="110">
        <f t="shared" si="9"/>
        <v>40345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06193250</v>
      </c>
      <c r="B213" s="110">
        <f t="shared" si="9"/>
        <v>40345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06193250</v>
      </c>
      <c r="B214" s="110">
        <f t="shared" si="9"/>
        <v>40345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06193250</v>
      </c>
      <c r="B215" s="110">
        <f t="shared" si="9"/>
        <v>40345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06193250</v>
      </c>
      <c r="B216" s="110">
        <f t="shared" si="9"/>
        <v>40345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06193250</v>
      </c>
      <c r="B217" s="110">
        <f t="shared" si="9"/>
        <v>40345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06193250</v>
      </c>
      <c r="B218" s="110">
        <f t="shared" si="9"/>
        <v>40345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06193250</v>
      </c>
      <c r="B219" s="110">
        <f t="shared" si="9"/>
        <v>40345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06193250</v>
      </c>
      <c r="B220" s="110">
        <f t="shared" si="9"/>
        <v>40345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06193250</v>
      </c>
      <c r="B221" s="110">
        <f t="shared" si="9"/>
        <v>40345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06193250</v>
      </c>
      <c r="B222" s="110">
        <f t="shared" si="9"/>
        <v>40345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06193250</v>
      </c>
      <c r="B223" s="110">
        <f t="shared" si="9"/>
        <v>40345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06193250</v>
      </c>
      <c r="B224" s="110">
        <f t="shared" si="9"/>
        <v>40345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06193250</v>
      </c>
      <c r="B225" s="110">
        <f t="shared" si="9"/>
        <v>40345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06193250</v>
      </c>
      <c r="B226" s="110">
        <f t="shared" si="9"/>
        <v>40345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06193250</v>
      </c>
      <c r="B227" s="110">
        <f t="shared" si="9"/>
        <v>40345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06193250</v>
      </c>
      <c r="B228" s="110">
        <f t="shared" si="9"/>
        <v>40345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06193250</v>
      </c>
      <c r="B229" s="110">
        <f t="shared" si="10"/>
        <v>40345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06193250</v>
      </c>
      <c r="B230" s="110">
        <f t="shared" si="10"/>
        <v>40345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06193250</v>
      </c>
      <c r="B231" s="110">
        <f t="shared" si="10"/>
        <v>40345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06193250</v>
      </c>
      <c r="B232" s="110">
        <f t="shared" si="10"/>
        <v>40345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06193250</v>
      </c>
      <c r="B233" s="110">
        <f t="shared" si="10"/>
        <v>40345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06193250</v>
      </c>
      <c r="B234" s="110">
        <f t="shared" si="10"/>
        <v>40345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06193250</v>
      </c>
      <c r="B235" s="110">
        <f t="shared" si="10"/>
        <v>40345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06193250</v>
      </c>
      <c r="B236" s="110">
        <f t="shared" si="10"/>
        <v>40345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06193250</v>
      </c>
      <c r="B237" s="110">
        <f t="shared" si="10"/>
        <v>40345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06193250</v>
      </c>
      <c r="B238" s="110">
        <f t="shared" si="10"/>
        <v>40345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06193250</v>
      </c>
      <c r="B239" s="110">
        <f t="shared" si="10"/>
        <v>40345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06193250</v>
      </c>
      <c r="B240" s="110">
        <f t="shared" si="10"/>
        <v>40345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06193250</v>
      </c>
      <c r="B241" s="110">
        <f t="shared" si="10"/>
        <v>40345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06193250</v>
      </c>
      <c r="B242" s="110">
        <f t="shared" si="10"/>
        <v>40345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06193250</v>
      </c>
      <c r="B243" s="110">
        <f t="shared" si="10"/>
        <v>40345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6"/>
      <c r="U244" s="76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6"/>
      <c r="U245" s="76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6"/>
      <c r="U246" s="76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6"/>
      <c r="U247" s="76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6"/>
      <c r="U248" s="76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6"/>
      <c r="U249" s="76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6"/>
      <c r="U250" s="76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6"/>
      <c r="U251" s="76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6"/>
      <c r="U252" s="76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6"/>
      <c r="U253" s="76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6"/>
      <c r="U254" s="76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6"/>
      <c r="U255" s="76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6"/>
      <c r="U256" s="76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6"/>
      <c r="U257" s="76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6"/>
      <c r="U258" s="76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6"/>
      <c r="U259" s="76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6"/>
      <c r="U260" s="76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6"/>
      <c r="U261" s="76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6"/>
      <c r="U262" s="76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6"/>
      <c r="U263" s="76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6"/>
      <c r="U264" s="76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6"/>
      <c r="U265" s="76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6"/>
      <c r="U266" s="76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6"/>
      <c r="U267" s="76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6"/>
      <c r="U268" s="76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6"/>
      <c r="U269" s="76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6"/>
      <c r="U270" s="76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6"/>
      <c r="U271" s="76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6"/>
      <c r="U272" s="76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6"/>
      <c r="U273" s="76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6"/>
      <c r="U274" s="76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6"/>
      <c r="U275" s="76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6"/>
      <c r="U276" s="76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6"/>
      <c r="U277" s="76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6"/>
      <c r="U278" s="76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6"/>
      <c r="U279" s="76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6"/>
      <c r="U280" s="76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6"/>
      <c r="U281" s="76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6"/>
      <c r="U282" s="76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6"/>
      <c r="U283" s="76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6"/>
      <c r="U284" s="76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6"/>
      <c r="U285" s="76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6"/>
      <c r="U286" s="76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6"/>
      <c r="U287" s="76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6"/>
      <c r="U288" s="76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6"/>
      <c r="U289" s="76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6"/>
      <c r="U290" s="76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6"/>
      <c r="U291" s="76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6"/>
      <c r="U292" s="76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6"/>
      <c r="U293" s="76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6"/>
      <c r="U294" s="76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6"/>
      <c r="U295" s="76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6"/>
      <c r="U296" s="76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6"/>
      <c r="U297" s="76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6"/>
      <c r="U298" s="76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6"/>
      <c r="U299" s="76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6"/>
      <c r="U300" s="76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6"/>
      <c r="U301" s="76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6"/>
      <c r="U302" s="76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6"/>
      <c r="U303" s="76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6"/>
      <c r="U304" s="76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6"/>
      <c r="U305" s="76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6"/>
      <c r="U306" s="76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6"/>
      <c r="U307" s="76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6"/>
      <c r="U308" s="76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6"/>
      <c r="U309" s="76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6"/>
      <c r="U310" s="76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6"/>
      <c r="U311" s="76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6"/>
      <c r="U312" s="76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6"/>
      <c r="U313" s="76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6"/>
      <c r="U314" s="76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6"/>
      <c r="U315" s="76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6"/>
      <c r="U316" s="76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6"/>
      <c r="U317" s="76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6"/>
      <c r="U318" s="76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6"/>
      <c r="U319" s="76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6"/>
      <c r="U320" s="76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6"/>
      <c r="U321" s="76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6"/>
      <c r="U322" s="76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6"/>
      <c r="U323" s="76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6"/>
      <c r="U324" s="76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6"/>
      <c r="U325" s="76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6"/>
      <c r="U326" s="76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6"/>
      <c r="U327" s="76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6"/>
      <c r="U328" s="76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6"/>
      <c r="U329" s="76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6"/>
      <c r="U330" s="76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6"/>
      <c r="U331" s="76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6"/>
      <c r="U332" s="76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6"/>
      <c r="U333" s="76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6"/>
      <c r="U334" s="76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6"/>
      <c r="U335" s="76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6"/>
      <c r="U336" s="76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6"/>
      <c r="U337" s="76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5:G107">
      <formula1>#REF!</formula1>
    </dataValidation>
    <dataValidation type="whole" operator="greaterThan" allowBlank="1" showInputMessage="1" showErrorMessage="1" errorTitle="Saisie" error="Nombre entier supérieur à 0" sqref="E88:G104 E108:G11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2011-05-26T07:54:20Z</dcterms:created>
  <dcterms:modified xsi:type="dcterms:W3CDTF">2011-05-26T07:54:26Z</dcterms:modified>
  <cp:category/>
  <cp:version/>
  <cp:contentType/>
  <cp:contentStatus/>
</cp:coreProperties>
</file>