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<sst xmlns="http://schemas.openxmlformats.org/spreadsheetml/2006/main" count="779" uniqueCount="303">
  <si>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</si>
  <si>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</si>
  <si>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</si>
  <si>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</si>
  <si>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</si>
  <si>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</si>
  <si>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</si>
  <si>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</si>
  <si>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</si>
  <si>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</si>
  <si>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</si>
  <si>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</si>
  <si>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</si>
  <si>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</si>
  <si>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</si>
  <si>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</si>
  <si>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</si>
  <si>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</si>
  <si>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</si>
  <si>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</si>
  <si>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</si>
  <si>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</si>
  <si>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</si>
  <si>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</si>
  <si>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</si>
  <si>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</si>
  <si>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</si>
  <si>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</si>
  <si>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</si>
  <si>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</si>
  <si>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</si>
  <si>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</si>
  <si>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</si>
  <si>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</si>
  <si>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</si>
  <si>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</si>
  <si>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</si>
  <si>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</si>
  <si>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</si>
  <si>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</si>
  <si>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</si>
  <si>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</si>
  <si>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</si>
  <si>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</si>
  <si>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</si>
  <si>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</si>
  <si>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</si>
  <si>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</si>
  <si>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</si>
  <si>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</si>
  <si>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</si>
  <si>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</si>
  <si>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</si>
  <si>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</si>
  <si>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</si>
  <si>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06194000</t>
  </si>
  <si>
    <t>LUYNES</t>
  </si>
  <si>
    <t>RUISSEAU DE LUYNES A AIX-EN-PROVENCE</t>
  </si>
  <si>
    <t xml:space="preserve"> AIX-EN-PROVENCE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</si>
  <si>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</si>
  <si>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</si>
  <si>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</si>
  <si>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</si>
  <si>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</si>
  <si>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</si>
  <si>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</si>
  <si>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</si>
  <si>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</si>
  <si>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</si>
  <si>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</si>
  <si>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</si>
  <si>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</si>
  <si>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</si>
  <si>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</si>
  <si>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</si>
  <si>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</si>
  <si>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</si>
  <si>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</si>
  <si>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</si>
  <si>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</si>
  <si>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</si>
  <si>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</si>
  <si>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</si>
  <si>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</si>
  <si>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</si>
  <si>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</si>
  <si>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</si>
  <si>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</si>
  <si>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</si>
  <si>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</si>
  <si>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</si>
  <si>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</si>
  <si>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</si>
  <si>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</si>
  <si>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</si>
  <si>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</si>
  <si>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</si>
  <si>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</si>
  <si>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</si>
  <si>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</si>
  <si>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</si>
  <si>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</si>
  <si>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</si>
  <si>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</si>
  <si>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</si>
  <si>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</si>
  <si>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</si>
  <si>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</si>
  <si>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</si>
  <si>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</si>
  <si>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</si>
  <si>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</si>
  <si>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</si>
  <si>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</si>
  <si>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</si>
  <si>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</si>
  <si>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</si>
  <si>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</si>
  <si>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</si>
  <si>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</si>
  <si>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</si>
  <si>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</si>
  <si>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</si>
  <si>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</si>
  <si>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</si>
  <si>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</si>
  <si>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</si>
  <si>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</si>
  <si>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</si>
  <si>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</si>
  <si>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</si>
  <si>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</si>
  <si>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</si>
  <si>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</si>
  <si>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</si>
  <si>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</si>
  <si>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</si>
  <si>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</si>
  <si>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</si>
  <si>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</si>
  <si>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</si>
  <si>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</si>
  <si>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</si>
  <si>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</si>
  <si>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</si>
  <si>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</si>
  <si>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</si>
  <si>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</si>
  <si>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</si>
  <si>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</si>
  <si>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</si>
  <si>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</si>
  <si>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</si>
  <si>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</si>
  <si>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</si>
  <si>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</si>
  <si>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</si>
  <si>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</si>
  <si>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</si>
  <si>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</si>
  <si>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</si>
  <si>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</si>
  <si>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</si>
  <si>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</si>
  <si>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</si>
  <si>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</si>
  <si>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</si>
  <si>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</si>
  <si>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</si>
  <si>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</si>
  <si>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</si>
  <si>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</si>
  <si>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Hydroptilidae</t>
  </si>
  <si>
    <t>193</t>
  </si>
  <si>
    <t>Hydroptila</t>
  </si>
  <si>
    <t>200</t>
  </si>
  <si>
    <t>Lype</t>
  </si>
  <si>
    <t>241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</si>
  <si>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</si>
  <si>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</si>
  <si>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</si>
  <si>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</si>
  <si>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</si>
  <si>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</si>
  <si>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</si>
  <si>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</si>
  <si>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Dryopidae</t>
  </si>
  <si>
    <t>610</t>
  </si>
  <si>
    <t>Elmis</t>
  </si>
  <si>
    <t>618</t>
  </si>
  <si>
    <t>Ceratopogonidae</t>
  </si>
  <si>
    <t>819</t>
  </si>
  <si>
    <t>Chironomidae</t>
  </si>
  <si>
    <t>807</t>
  </si>
  <si>
    <t>Simuliidae</t>
  </si>
  <si>
    <t>801</t>
  </si>
  <si>
    <t>Boyeria</t>
  </si>
  <si>
    <t>670</t>
  </si>
  <si>
    <t>Calopteryx</t>
  </si>
  <si>
    <t>650</t>
  </si>
  <si>
    <t>Onychogomphus</t>
  </si>
  <si>
    <t>682</t>
  </si>
  <si>
    <t>Gammarus</t>
  </si>
  <si>
    <t>892</t>
  </si>
  <si>
    <t>COPEPODE</t>
  </si>
  <si>
    <t>3206</t>
  </si>
  <si>
    <t>présence</t>
  </si>
  <si>
    <t>OSTRACODES</t>
  </si>
  <si>
    <t>3170</t>
  </si>
  <si>
    <t>Sphaeriidae</t>
  </si>
  <si>
    <t>1042</t>
  </si>
  <si>
    <t>Ancylus</t>
  </si>
  <si>
    <t>1028</t>
  </si>
  <si>
    <t>Potamopyrgus</t>
  </si>
  <si>
    <t>978</t>
  </si>
  <si>
    <t>OLIGOCHAETA</t>
  </si>
  <si>
    <t>933</t>
  </si>
  <si>
    <t>Tricladida</t>
  </si>
  <si>
    <t>1054</t>
  </si>
  <si>
    <t>Dugesiidae</t>
  </si>
  <si>
    <t>1055</t>
  </si>
  <si>
    <t>NEMATHELMINTHA</t>
  </si>
  <si>
    <t>3111</t>
  </si>
  <si>
    <t>18690155900069</t>
  </si>
  <si>
    <t>AERMC</t>
  </si>
  <si>
    <t>RLUAI_2018-06-06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</si>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</sst>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719F2-7A9C-432A-83B3-7C9E4A00E88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226</v>
      </c>
      <c r="B1" s="168"/>
      <c r="C1" s="169"/>
      <c r="D1" s="169"/>
      <c r="E1" s="169"/>
      <c r="F1" s="169"/>
      <c r="G1" s="169"/>
      <c r="H1" s="169"/>
      <c r="I1" s="170" t="s">
        <v>227</v>
      </c>
      <c r="J1" s="171" t="s">
        <v>226</v>
      </c>
      <c r="K1" s="172"/>
      <c r="L1" s="169"/>
      <c r="M1" s="169"/>
      <c r="N1" s="169"/>
      <c r="O1" s="169"/>
      <c r="P1" s="173"/>
      <c r="Q1" s="174"/>
      <c r="R1" s="170" t="s">
        <v>228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68</v>
      </c>
      <c r="B5" s="186" t="s">
        <v>15</v>
      </c>
      <c r="C5" s="186" t="s">
        <v>229</v>
      </c>
      <c r="D5" s="187" t="s">
        <v>21</v>
      </c>
      <c r="E5" s="186" t="s">
        <v>230</v>
      </c>
      <c r="F5" s="188" t="s">
        <v>231</v>
      </c>
      <c r="G5" s="186" t="s">
        <v>232</v>
      </c>
      <c r="H5" s="188" t="s">
        <v>233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6194000</v>
      </c>
      <c r="B6" s="196" t="s">
        <v>56</v>
      </c>
      <c r="C6" s="196" t="s">
        <v>57</v>
      </c>
      <c r="D6" s="197">
        <v>43257</v>
      </c>
      <c r="E6" s="198">
        <v>896098.1990684819</v>
      </c>
      <c r="F6" s="198">
        <v>6267424.473798313</v>
      </c>
      <c r="G6" s="198">
        <v>896072.5458596579</v>
      </c>
      <c r="H6" s="199">
        <v>6267521.54421753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67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82</v>
      </c>
      <c r="K8" s="218" t="s">
        <v>234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234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235</v>
      </c>
      <c r="F10" s="226"/>
      <c r="G10" s="227"/>
      <c r="H10" s="184"/>
      <c r="I10" s="184"/>
      <c r="J10" s="221" t="s">
        <v>236</v>
      </c>
      <c r="K10" s="222" t="s">
        <v>237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238</v>
      </c>
      <c r="C12" s="232">
        <v>8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239</v>
      </c>
      <c r="C13" s="235">
        <v>110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240</v>
      </c>
      <c r="C14" s="235">
        <v>3.544444444444445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241</v>
      </c>
      <c r="C15" s="240">
        <f>C13*C14</f>
        <v>389.88888888888897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242</v>
      </c>
      <c r="C16" s="249">
        <f>+C15*0.05</f>
        <v>19.49444444444445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78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243</v>
      </c>
      <c r="K18" s="256" t="s">
        <v>82</v>
      </c>
      <c r="L18" s="257" t="s">
        <v>115</v>
      </c>
      <c r="M18" s="257" t="s">
        <v>236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91</v>
      </c>
      <c r="L19" s="253" t="s">
        <v>123</v>
      </c>
      <c r="M19" s="253" t="s">
        <v>145</v>
      </c>
      <c r="N19" s="260">
        <v>25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128</v>
      </c>
      <c r="M20" s="253" t="s">
        <v>145</v>
      </c>
      <c r="N20" s="260">
        <v>25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99</v>
      </c>
      <c r="L21" s="253" t="s">
        <v>133</v>
      </c>
      <c r="M21" s="253" t="s">
        <v>145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67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101</v>
      </c>
      <c r="L22" s="253" t="s">
        <v>128</v>
      </c>
      <c r="M22" s="253" t="s">
        <v>145</v>
      </c>
      <c r="N22" s="260">
        <v>25</v>
      </c>
      <c r="O22" s="260"/>
      <c r="P22" s="260"/>
      <c r="Q22" s="260"/>
      <c r="R22" s="261"/>
      <c r="S22" s="173"/>
    </row>
    <row r="23" spans="1:19" ht="14.25" customHeight="1">
      <c r="A23" s="264" t="s">
        <v>68</v>
      </c>
      <c r="B23" s="265"/>
      <c r="C23" s="218" t="s">
        <v>244</v>
      </c>
      <c r="D23" s="218"/>
      <c r="E23" s="218"/>
      <c r="F23" s="266"/>
      <c r="J23" s="262" t="s">
        <v>150</v>
      </c>
      <c r="K23" s="253" t="s">
        <v>96</v>
      </c>
      <c r="L23" s="253" t="s">
        <v>128</v>
      </c>
      <c r="M23" s="253" t="s">
        <v>151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133</v>
      </c>
      <c r="M24" s="253" t="s">
        <v>151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245</v>
      </c>
      <c r="B25" s="268"/>
      <c r="C25" s="222" t="s">
        <v>72</v>
      </c>
      <c r="D25" s="222"/>
      <c r="E25" s="222"/>
      <c r="F25" s="269"/>
      <c r="J25" s="262" t="s">
        <v>153</v>
      </c>
      <c r="K25" s="253" t="s">
        <v>96</v>
      </c>
      <c r="L25" s="253" t="s">
        <v>123</v>
      </c>
      <c r="M25" s="253" t="s">
        <v>151</v>
      </c>
      <c r="N25" s="260">
        <v>25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246</v>
      </c>
      <c r="D26" s="222"/>
      <c r="E26" s="222"/>
      <c r="F26" s="269"/>
      <c r="J26" s="262" t="s">
        <v>154</v>
      </c>
      <c r="K26" s="253" t="s">
        <v>111</v>
      </c>
      <c r="L26" s="253" t="s">
        <v>133</v>
      </c>
      <c r="M26" s="253" t="s">
        <v>151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230</v>
      </c>
      <c r="B27" s="268"/>
      <c r="C27" s="207" t="s">
        <v>247</v>
      </c>
      <c r="D27" s="207"/>
      <c r="E27" s="207"/>
      <c r="F27" s="269"/>
      <c r="J27" s="262" t="s">
        <v>155</v>
      </c>
      <c r="K27" s="253" t="s">
        <v>96</v>
      </c>
      <c r="L27" s="253" t="s">
        <v>138</v>
      </c>
      <c r="M27" s="253" t="s">
        <v>156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231</v>
      </c>
      <c r="B28" s="268"/>
      <c r="C28" s="207" t="s">
        <v>248</v>
      </c>
      <c r="D28" s="207"/>
      <c r="E28" s="207"/>
      <c r="F28" s="269"/>
      <c r="J28" s="262" t="s">
        <v>157</v>
      </c>
      <c r="K28" s="253" t="s">
        <v>96</v>
      </c>
      <c r="L28" s="253" t="s">
        <v>128</v>
      </c>
      <c r="M28" s="253" t="s">
        <v>156</v>
      </c>
      <c r="N28" s="260">
        <v>35</v>
      </c>
      <c r="O28" s="260"/>
      <c r="P28" s="260"/>
      <c r="Q28" s="260"/>
      <c r="R28" s="261"/>
      <c r="S28" s="173"/>
    </row>
    <row r="29" spans="1:18" ht="14.25" customHeight="1">
      <c r="A29" s="267" t="s">
        <v>232</v>
      </c>
      <c r="B29" s="268"/>
      <c r="C29" s="207" t="s">
        <v>249</v>
      </c>
      <c r="D29" s="207"/>
      <c r="E29" s="207"/>
      <c r="F29" s="269"/>
      <c r="J29" s="262" t="s">
        <v>158</v>
      </c>
      <c r="K29" s="253" t="s">
        <v>96</v>
      </c>
      <c r="L29" s="253" t="s">
        <v>133</v>
      </c>
      <c r="M29" s="253" t="s">
        <v>156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233</v>
      </c>
      <c r="B30" s="268"/>
      <c r="C30" s="207" t="s">
        <v>250</v>
      </c>
      <c r="D30" s="207"/>
      <c r="E30" s="207"/>
      <c r="F30" s="269"/>
      <c r="J30" s="270" t="s">
        <v>159</v>
      </c>
      <c r="K30" s="271" t="s">
        <v>96</v>
      </c>
      <c r="L30" s="271" t="s">
        <v>123</v>
      </c>
      <c r="M30" s="271" t="s">
        <v>156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238</v>
      </c>
      <c r="B31" s="268"/>
      <c r="C31" s="207" t="s">
        <v>251</v>
      </c>
      <c r="D31" s="207"/>
      <c r="E31" s="211"/>
      <c r="F31" s="269"/>
    </row>
    <row r="32" spans="1:14" ht="14.25" customHeight="1">
      <c r="A32" s="267" t="s">
        <v>239</v>
      </c>
      <c r="B32" s="268"/>
      <c r="C32" s="207" t="s">
        <v>252</v>
      </c>
      <c r="D32" s="207"/>
      <c r="E32" s="222"/>
      <c r="F32" s="269"/>
      <c r="L32" s="207" t="s">
        <v>67</v>
      </c>
      <c r="M32" s="173"/>
      <c r="N32" s="176"/>
    </row>
    <row r="33" spans="1:15" ht="14.25" customHeight="1">
      <c r="A33" s="221" t="s">
        <v>240</v>
      </c>
      <c r="B33" s="274"/>
      <c r="C33" s="207" t="s">
        <v>253</v>
      </c>
      <c r="D33" s="222"/>
      <c r="E33" s="222"/>
      <c r="F33" s="269"/>
      <c r="L33" s="275" t="s">
        <v>118</v>
      </c>
      <c r="M33" s="276"/>
      <c r="N33" s="277" t="s">
        <v>83</v>
      </c>
      <c r="O33" s="277" t="s">
        <v>119</v>
      </c>
    </row>
    <row r="34" spans="1:15" ht="14.25" customHeight="1">
      <c r="A34" s="221" t="s">
        <v>241</v>
      </c>
      <c r="B34" s="274"/>
      <c r="C34" s="207" t="s">
        <v>254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242</v>
      </c>
      <c r="B35" s="274"/>
      <c r="C35" s="222" t="s">
        <v>255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256</v>
      </c>
      <c r="B36" s="274"/>
      <c r="C36" s="222" t="s">
        <v>257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258</v>
      </c>
      <c r="B37" s="284"/>
      <c r="C37" s="243" t="s">
        <v>259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226</v>
      </c>
      <c r="B41" s="172"/>
      <c r="C41" s="169"/>
      <c r="D41" s="169"/>
      <c r="E41" s="169"/>
      <c r="F41" s="169"/>
      <c r="G41" s="170" t="s">
        <v>260</v>
      </c>
      <c r="H41" s="171" t="s">
        <v>226</v>
      </c>
      <c r="I41" s="172"/>
      <c r="J41" s="169"/>
      <c r="K41" s="169"/>
      <c r="L41" s="169"/>
      <c r="M41" s="169"/>
      <c r="Q41" s="170" t="s">
        <v>261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262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83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263</v>
      </c>
      <c r="B47" s="299"/>
      <c r="C47" s="299"/>
      <c r="D47" s="299"/>
      <c r="E47" s="299"/>
      <c r="F47" s="299"/>
      <c r="G47" s="300"/>
      <c r="H47" s="301" t="s">
        <v>264</v>
      </c>
      <c r="I47" s="302" t="s">
        <v>265</v>
      </c>
      <c r="J47" s="303"/>
      <c r="K47" s="302" t="s">
        <v>266</v>
      </c>
      <c r="L47" s="303"/>
      <c r="M47" s="302" t="s">
        <v>267</v>
      </c>
      <c r="N47" s="303"/>
      <c r="O47" s="302" t="s">
        <v>268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269</v>
      </c>
      <c r="B49" s="311" t="s">
        <v>270</v>
      </c>
      <c r="C49" s="312" t="s">
        <v>83</v>
      </c>
      <c r="D49" s="313" t="s">
        <v>271</v>
      </c>
      <c r="E49" s="314" t="s">
        <v>272</v>
      </c>
      <c r="F49" s="314" t="s">
        <v>273</v>
      </c>
      <c r="G49" s="314" t="s">
        <v>274</v>
      </c>
      <c r="H49" s="315"/>
      <c r="I49" s="310" t="s">
        <v>275</v>
      </c>
      <c r="J49" s="310" t="s">
        <v>276</v>
      </c>
      <c r="K49" s="316" t="s">
        <v>275</v>
      </c>
      <c r="L49" s="317" t="s">
        <v>276</v>
      </c>
      <c r="M49" s="316" t="s">
        <v>275</v>
      </c>
      <c r="N49" s="317" t="s">
        <v>276</v>
      </c>
      <c r="O49" s="316" t="s">
        <v>275</v>
      </c>
      <c r="P49" s="317" t="s">
        <v>276</v>
      </c>
      <c r="Q49" s="318" t="s">
        <v>277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278</v>
      </c>
      <c r="B51" s="329" t="s">
        <v>278</v>
      </c>
      <c r="C51" s="330" t="s">
        <v>85</v>
      </c>
      <c r="D51" s="331">
        <v>11</v>
      </c>
      <c r="E51" s="331"/>
      <c r="F51" s="332" t="s">
        <v>86</v>
      </c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279</v>
      </c>
      <c r="B52" s="337" t="s">
        <v>280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281</v>
      </c>
      <c r="B53" s="337" t="s">
        <v>282</v>
      </c>
      <c r="C53" s="338" t="s">
        <v>91</v>
      </c>
      <c r="D53" s="339">
        <v>9</v>
      </c>
      <c r="E53" s="339">
        <v>1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144</v>
      </c>
      <c r="P53" s="343">
        <v>1</v>
      </c>
      <c r="Q53" s="341">
        <v>1</v>
      </c>
    </row>
    <row r="54" spans="1:17" ht="22.5">
      <c r="A54" s="336" t="s">
        <v>283</v>
      </c>
      <c r="B54" s="337" t="s">
        <v>284</v>
      </c>
      <c r="C54" s="344" t="s">
        <v>94</v>
      </c>
      <c r="D54" s="339">
        <v>8</v>
      </c>
      <c r="E54" s="339">
        <v>1</v>
      </c>
      <c r="F54" s="340" t="s">
        <v>92</v>
      </c>
      <c r="G54" s="341"/>
      <c r="H54" s="324"/>
      <c r="I54" s="341"/>
      <c r="J54" s="341"/>
      <c r="K54" s="342"/>
      <c r="L54" s="343"/>
      <c r="M54" s="342" t="s">
        <v>146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285</v>
      </c>
      <c r="B55" s="337" t="s">
        <v>286</v>
      </c>
      <c r="C55" s="344" t="s">
        <v>96</v>
      </c>
      <c r="D55" s="339">
        <v>7</v>
      </c>
      <c r="E55" s="339">
        <v>83</v>
      </c>
      <c r="F55" s="340" t="s">
        <v>97</v>
      </c>
      <c r="G55" s="341"/>
      <c r="H55" s="324"/>
      <c r="I55" s="341" t="s">
        <v>155</v>
      </c>
      <c r="J55" s="341">
        <v>1</v>
      </c>
      <c r="K55" s="342" t="s">
        <v>287</v>
      </c>
      <c r="L55" s="343">
        <v>3</v>
      </c>
      <c r="M55" s="342" t="s">
        <v>288</v>
      </c>
      <c r="N55" s="343">
        <v>4</v>
      </c>
      <c r="O55" s="342" t="s">
        <v>289</v>
      </c>
      <c r="P55" s="343">
        <v>2</v>
      </c>
      <c r="Q55" s="341">
        <v>7</v>
      </c>
    </row>
    <row r="56" spans="1:17" ht="33.75">
      <c r="A56" s="336" t="s">
        <v>290</v>
      </c>
      <c r="B56" s="337" t="s">
        <v>291</v>
      </c>
      <c r="C56" s="344" t="s">
        <v>99</v>
      </c>
      <c r="D56" s="339">
        <v>6</v>
      </c>
      <c r="E56" s="339">
        <v>2</v>
      </c>
      <c r="F56" s="340" t="s">
        <v>92</v>
      </c>
      <c r="G56" s="341"/>
      <c r="H56" s="324"/>
      <c r="I56" s="341"/>
      <c r="J56" s="341">
        <v>1</v>
      </c>
      <c r="K56" s="342" t="s">
        <v>147</v>
      </c>
      <c r="L56" s="343">
        <v>3</v>
      </c>
      <c r="M56" s="342"/>
      <c r="N56" s="343">
        <v>2</v>
      </c>
      <c r="O56" s="342"/>
      <c r="P56" s="343"/>
      <c r="Q56" s="341">
        <v>1</v>
      </c>
    </row>
    <row r="57" spans="1:17" ht="22.5">
      <c r="A57" s="336" t="s">
        <v>292</v>
      </c>
      <c r="B57" s="337" t="s">
        <v>293</v>
      </c>
      <c r="C57" s="338" t="s">
        <v>101</v>
      </c>
      <c r="D57" s="339">
        <v>5</v>
      </c>
      <c r="E57" s="339">
        <v>3</v>
      </c>
      <c r="F57" s="340" t="s">
        <v>92</v>
      </c>
      <c r="G57" s="341"/>
      <c r="H57" s="324"/>
      <c r="I57" s="341"/>
      <c r="J57" s="341"/>
      <c r="K57" s="342"/>
      <c r="L57" s="343">
        <v>1</v>
      </c>
      <c r="M57" s="342" t="s">
        <v>149</v>
      </c>
      <c r="N57" s="343">
        <v>3</v>
      </c>
      <c r="O57" s="342"/>
      <c r="P57" s="343">
        <v>2</v>
      </c>
      <c r="Q57" s="341">
        <v>1</v>
      </c>
    </row>
    <row r="58" spans="1:17" ht="22.5">
      <c r="A58" s="336" t="s">
        <v>294</v>
      </c>
      <c r="B58" s="337" t="s">
        <v>295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296</v>
      </c>
      <c r="B59" s="337" t="s">
        <v>297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298</v>
      </c>
      <c r="B60" s="337" t="s">
        <v>299</v>
      </c>
      <c r="C60" s="338" t="s">
        <v>107</v>
      </c>
      <c r="D60" s="339">
        <v>2</v>
      </c>
      <c r="E60" s="339">
        <v>2</v>
      </c>
      <c r="F60" s="340" t="s">
        <v>92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300</v>
      </c>
      <c r="B61" s="337" t="s">
        <v>300</v>
      </c>
      <c r="C61" s="338" t="s">
        <v>109</v>
      </c>
      <c r="D61" s="339">
        <v>1</v>
      </c>
      <c r="E61" s="339"/>
      <c r="F61" s="340" t="s">
        <v>86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301</v>
      </c>
      <c r="B62" s="346" t="s">
        <v>302</v>
      </c>
      <c r="C62" s="347" t="s">
        <v>111</v>
      </c>
      <c r="D62" s="348">
        <v>0</v>
      </c>
      <c r="E62" s="348">
        <v>8</v>
      </c>
      <c r="F62" s="349" t="s">
        <v>97</v>
      </c>
      <c r="G62" s="350"/>
      <c r="H62" s="324"/>
      <c r="I62" s="350"/>
      <c r="J62" s="350">
        <v>1</v>
      </c>
      <c r="K62" s="351" t="s">
        <v>154</v>
      </c>
      <c r="L62" s="352">
        <v>3</v>
      </c>
      <c r="M62" s="351"/>
      <c r="N62" s="352">
        <v>2</v>
      </c>
      <c r="O62" s="351"/>
      <c r="P62" s="352"/>
      <c r="Q62" s="350">
        <v>1</v>
      </c>
    </row>
    <row r="63" spans="8:16" ht="27.75" customHeight="1" thickBot="1">
      <c r="H63" s="353" t="s">
        <v>277</v>
      </c>
      <c r="I63" s="354">
        <v>1</v>
      </c>
      <c r="J63" s="355"/>
      <c r="K63" s="354">
        <v>4</v>
      </c>
      <c r="L63" s="355"/>
      <c r="M63" s="354">
        <v>4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C1E43-2879-4303-82CC-BEC268B6122C}">
  <sheetPr>
    <tabColor theme="9" tint="0.39998000860214233"/>
  </sheetPr>
  <dimension ref="A1:IV489"/>
  <sheetViews>
    <sheetView view="pageBreakPreview" zoomScale="70" zoomScaleSheetLayoutView="70" workbookViewId="0" topLeftCell="A1">
      <selection activeCell="H14" sqref="H14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1" t="s">
        <v>223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13001</v>
      </c>
      <c r="G23" s="32">
        <v>896064</v>
      </c>
      <c r="H23" s="32">
        <v>6267461</v>
      </c>
      <c r="I23" s="32">
        <v>156</v>
      </c>
      <c r="J23" s="32" t="s">
        <v>59</v>
      </c>
      <c r="K23" s="31">
        <v>896098.1990684819</v>
      </c>
      <c r="L23" s="31">
        <v>6267424.473798313</v>
      </c>
      <c r="M23" s="31">
        <v>896072.5458596579</v>
      </c>
      <c r="N23" s="31">
        <v>6267521.54421753</v>
      </c>
      <c r="O23" s="32">
        <v>8</v>
      </c>
      <c r="P23" s="32">
        <v>110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224</v>
      </c>
      <c r="B26" s="39" t="s">
        <v>225</v>
      </c>
      <c r="C26" s="40"/>
      <c r="D26" s="41">
        <v>43257</v>
      </c>
      <c r="E26" s="42" t="s">
        <v>63</v>
      </c>
      <c r="F26" s="40" t="s">
        <v>64</v>
      </c>
      <c r="G26" s="43" t="s">
        <v>65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66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67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68</v>
      </c>
      <c r="B31" s="59" t="s">
        <v>69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70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71</v>
      </c>
      <c r="B33" s="11" t="s">
        <v>72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73</v>
      </c>
      <c r="C34" s="11"/>
      <c r="D34" s="11"/>
      <c r="E34" s="63"/>
      <c r="F34" s="45"/>
      <c r="G34" s="45"/>
      <c r="H34" s="55" t="s">
        <v>67</v>
      </c>
      <c r="I34" s="64"/>
      <c r="J34" s="64"/>
      <c r="T34" s="45"/>
    </row>
    <row r="35" spans="1:20" ht="12.75">
      <c r="A35" s="17" t="s">
        <v>74</v>
      </c>
      <c r="B35" s="25" t="s">
        <v>75</v>
      </c>
      <c r="C35" s="11"/>
      <c r="D35" s="11"/>
      <c r="E35" s="63"/>
      <c r="F35" s="45"/>
      <c r="G35" s="45"/>
      <c r="H35" s="67" t="s">
        <v>76</v>
      </c>
      <c r="I35" s="68" t="s">
        <v>77</v>
      </c>
      <c r="J35" s="15"/>
      <c r="T35" s="45"/>
    </row>
    <row r="36" spans="1:20" ht="12.75">
      <c r="A36" s="24" t="s">
        <v>78</v>
      </c>
      <c r="B36" s="69" t="s">
        <v>79</v>
      </c>
      <c r="C36" s="70"/>
      <c r="D36" s="70"/>
      <c r="E36" s="71"/>
      <c r="F36" s="52"/>
      <c r="G36" s="52"/>
      <c r="H36" s="67" t="s">
        <v>80</v>
      </c>
      <c r="I36" s="68" t="s">
        <v>81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>
        <v>43257</v>
      </c>
      <c r="E39" s="86">
        <v>3.544444444444445</v>
      </c>
      <c r="F39" s="87" t="s">
        <v>84</v>
      </c>
      <c r="G39" s="88" t="s">
        <v>85</v>
      </c>
      <c r="H39" s="89"/>
      <c r="I39" s="89" t="s">
        <v>86</v>
      </c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92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83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2</v>
      </c>
      <c r="I44" s="89" t="s">
        <v>92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3</v>
      </c>
      <c r="I45" s="89" t="s">
        <v>92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2</v>
      </c>
      <c r="I48" s="89" t="s">
        <v>92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86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8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67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82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67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83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82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>
        <v>43257</v>
      </c>
      <c r="C66" s="115" t="s">
        <v>144</v>
      </c>
      <c r="D66" s="89" t="s">
        <v>91</v>
      </c>
      <c r="E66" s="89" t="s">
        <v>123</v>
      </c>
      <c r="F66" s="89" t="s">
        <v>145</v>
      </c>
      <c r="G66" s="89">
        <v>25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>
        <v>43257</v>
      </c>
      <c r="C67" s="115" t="s">
        <v>146</v>
      </c>
      <c r="D67" s="89" t="s">
        <v>94</v>
      </c>
      <c r="E67" s="89" t="s">
        <v>128</v>
      </c>
      <c r="F67" s="89" t="s">
        <v>145</v>
      </c>
      <c r="G67" s="92">
        <v>25</v>
      </c>
      <c r="H67" s="89"/>
      <c r="I67" s="89">
        <v>2</v>
      </c>
      <c r="J67" s="92"/>
      <c r="K67" s="89">
        <v>0</v>
      </c>
      <c r="T67" s="78"/>
    </row>
    <row r="68" spans="1:20" ht="14.25">
      <c r="A68" s="116" t="s">
        <v>55</v>
      </c>
      <c r="B68" s="117">
        <v>43257</v>
      </c>
      <c r="C68" s="115" t="s">
        <v>147</v>
      </c>
      <c r="D68" s="89" t="s">
        <v>99</v>
      </c>
      <c r="E68" s="89" t="s">
        <v>133</v>
      </c>
      <c r="F68" s="89" t="s">
        <v>145</v>
      </c>
      <c r="G68" s="92">
        <v>15</v>
      </c>
      <c r="H68" s="89"/>
      <c r="I68" s="89">
        <v>0</v>
      </c>
      <c r="J68" s="92" t="s">
        <v>148</v>
      </c>
      <c r="K68" s="89">
        <v>2</v>
      </c>
      <c r="T68" s="78"/>
    </row>
    <row r="69" spans="1:20" ht="14.25">
      <c r="A69" s="116" t="s">
        <v>55</v>
      </c>
      <c r="B69" s="117">
        <v>43257</v>
      </c>
      <c r="C69" s="115" t="s">
        <v>149</v>
      </c>
      <c r="D69" s="89" t="s">
        <v>101</v>
      </c>
      <c r="E69" s="89" t="s">
        <v>128</v>
      </c>
      <c r="F69" s="89" t="s">
        <v>145</v>
      </c>
      <c r="G69" s="92">
        <v>25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>
        <v>43257</v>
      </c>
      <c r="C70" s="115" t="s">
        <v>150</v>
      </c>
      <c r="D70" s="89" t="s">
        <v>96</v>
      </c>
      <c r="E70" s="89" t="s">
        <v>128</v>
      </c>
      <c r="F70" s="89" t="s">
        <v>151</v>
      </c>
      <c r="G70" s="92">
        <v>15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>
        <v>43257</v>
      </c>
      <c r="C71" s="115" t="s">
        <v>152</v>
      </c>
      <c r="D71" s="89" t="s">
        <v>96</v>
      </c>
      <c r="E71" s="89" t="s">
        <v>133</v>
      </c>
      <c r="F71" s="89" t="s">
        <v>151</v>
      </c>
      <c r="G71" s="92">
        <v>20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>
        <v>43257</v>
      </c>
      <c r="C72" s="115" t="s">
        <v>153</v>
      </c>
      <c r="D72" s="89" t="s">
        <v>96</v>
      </c>
      <c r="E72" s="89" t="s">
        <v>123</v>
      </c>
      <c r="F72" s="89" t="s">
        <v>151</v>
      </c>
      <c r="G72" s="92">
        <v>25</v>
      </c>
      <c r="H72" s="89"/>
      <c r="I72" s="89">
        <v>2</v>
      </c>
      <c r="J72" s="92"/>
      <c r="K72" s="89">
        <v>0</v>
      </c>
      <c r="T72" s="78"/>
    </row>
    <row r="73" spans="1:20" ht="14.25">
      <c r="A73" s="116" t="s">
        <v>55</v>
      </c>
      <c r="B73" s="117">
        <v>43257</v>
      </c>
      <c r="C73" s="115" t="s">
        <v>154</v>
      </c>
      <c r="D73" s="89" t="s">
        <v>111</v>
      </c>
      <c r="E73" s="89" t="s">
        <v>133</v>
      </c>
      <c r="F73" s="89" t="s">
        <v>151</v>
      </c>
      <c r="G73" s="92">
        <v>10</v>
      </c>
      <c r="H73" s="89"/>
      <c r="I73" s="89">
        <v>0</v>
      </c>
      <c r="J73" s="92" t="s">
        <v>148</v>
      </c>
      <c r="K73" s="89">
        <v>1</v>
      </c>
      <c r="T73" s="78"/>
    </row>
    <row r="74" spans="1:20" ht="14.25">
      <c r="A74" s="116" t="s">
        <v>55</v>
      </c>
      <c r="B74" s="117">
        <v>43257</v>
      </c>
      <c r="C74" s="115" t="s">
        <v>155</v>
      </c>
      <c r="D74" s="89" t="s">
        <v>96</v>
      </c>
      <c r="E74" s="89" t="s">
        <v>138</v>
      </c>
      <c r="F74" s="89" t="s">
        <v>156</v>
      </c>
      <c r="G74" s="92">
        <v>20</v>
      </c>
      <c r="H74" s="89"/>
      <c r="I74" s="89">
        <v>0</v>
      </c>
      <c r="J74" s="92" t="s">
        <v>148</v>
      </c>
      <c r="K74" s="89">
        <v>1</v>
      </c>
      <c r="T74" s="78"/>
    </row>
    <row r="75" spans="1:20" ht="14.25">
      <c r="A75" s="116" t="s">
        <v>55</v>
      </c>
      <c r="B75" s="117">
        <v>43257</v>
      </c>
      <c r="C75" s="115" t="s">
        <v>157</v>
      </c>
      <c r="D75" s="89" t="s">
        <v>96</v>
      </c>
      <c r="E75" s="89" t="s">
        <v>128</v>
      </c>
      <c r="F75" s="89" t="s">
        <v>156</v>
      </c>
      <c r="G75" s="92">
        <v>35</v>
      </c>
      <c r="H75" s="89"/>
      <c r="I75" s="89">
        <v>2</v>
      </c>
      <c r="J75" s="92"/>
      <c r="K75" s="89">
        <v>0</v>
      </c>
      <c r="T75" s="78"/>
    </row>
    <row r="76" spans="1:20" ht="14.25">
      <c r="A76" s="116" t="s">
        <v>55</v>
      </c>
      <c r="B76" s="117">
        <v>43257</v>
      </c>
      <c r="C76" s="115" t="s">
        <v>158</v>
      </c>
      <c r="D76" s="89" t="s">
        <v>96</v>
      </c>
      <c r="E76" s="89" t="s">
        <v>133</v>
      </c>
      <c r="F76" s="89" t="s">
        <v>156</v>
      </c>
      <c r="G76" s="92">
        <v>10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>
        <v>43257</v>
      </c>
      <c r="C77" s="115" t="s">
        <v>159</v>
      </c>
      <c r="D77" s="89" t="s">
        <v>96</v>
      </c>
      <c r="E77" s="89" t="s">
        <v>123</v>
      </c>
      <c r="F77" s="89" t="s">
        <v>156</v>
      </c>
      <c r="G77" s="92">
        <v>10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>
        <v>43257</v>
      </c>
      <c r="C88" s="92" t="s">
        <v>170</v>
      </c>
      <c r="D88" s="133" t="s">
        <v>171</v>
      </c>
      <c r="E88" s="92">
        <v>45</v>
      </c>
      <c r="F88" s="92">
        <v>19</v>
      </c>
      <c r="G88" s="92">
        <v>111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>
        <v>43257</v>
      </c>
      <c r="C89" s="92" t="s">
        <v>172</v>
      </c>
      <c r="D89" s="133" t="s">
        <v>173</v>
      </c>
      <c r="E89" s="92"/>
      <c r="F89" s="92">
        <v>1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>
        <v>43257</v>
      </c>
      <c r="C90" s="92" t="s">
        <v>174</v>
      </c>
      <c r="D90" s="133" t="s">
        <v>175</v>
      </c>
      <c r="E90" s="92">
        <v>30</v>
      </c>
      <c r="F90" s="92">
        <v>5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>
        <v>43257</v>
      </c>
      <c r="C91" s="92" t="s">
        <v>176</v>
      </c>
      <c r="D91" s="133" t="s">
        <v>177</v>
      </c>
      <c r="E91" s="92">
        <v>1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>
        <v>43257</v>
      </c>
      <c r="C92" s="92" t="s">
        <v>178</v>
      </c>
      <c r="D92" s="133" t="s">
        <v>179</v>
      </c>
      <c r="E92" s="92"/>
      <c r="F92" s="92">
        <v>3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>
        <v>43257</v>
      </c>
      <c r="C93" s="92" t="s">
        <v>180</v>
      </c>
      <c r="D93" s="133" t="s">
        <v>181</v>
      </c>
      <c r="E93" s="92">
        <v>6</v>
      </c>
      <c r="F93" s="92">
        <v>5</v>
      </c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>
        <v>43257</v>
      </c>
      <c r="C94" s="92" t="s">
        <v>182</v>
      </c>
      <c r="D94" s="133" t="s">
        <v>183</v>
      </c>
      <c r="E94" s="92">
        <v>112</v>
      </c>
      <c r="F94" s="92">
        <v>494</v>
      </c>
      <c r="G94" s="92">
        <v>152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>
        <v>43257</v>
      </c>
      <c r="C95" s="92" t="s">
        <v>184</v>
      </c>
      <c r="D95" s="133" t="s">
        <v>185</v>
      </c>
      <c r="E95" s="92">
        <v>7</v>
      </c>
      <c r="F95" s="92">
        <v>2</v>
      </c>
      <c r="G95" s="92">
        <v>4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>
        <v>43257</v>
      </c>
      <c r="C96" s="92" t="s">
        <v>186</v>
      </c>
      <c r="D96" s="133" t="s">
        <v>187</v>
      </c>
      <c r="E96" s="92"/>
      <c r="F96" s="92"/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>
        <v>43257</v>
      </c>
      <c r="C97" s="92" t="s">
        <v>188</v>
      </c>
      <c r="D97" s="133" t="s">
        <v>189</v>
      </c>
      <c r="E97" s="92">
        <v>61</v>
      </c>
      <c r="F97" s="92">
        <v>27</v>
      </c>
      <c r="G97" s="92">
        <v>97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>
        <v>43257</v>
      </c>
      <c r="C98" s="92" t="s">
        <v>190</v>
      </c>
      <c r="D98" s="133" t="s">
        <v>191</v>
      </c>
      <c r="E98" s="92"/>
      <c r="F98" s="92">
        <v>2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>
        <v>43257</v>
      </c>
      <c r="C99" s="92" t="s">
        <v>192</v>
      </c>
      <c r="D99" s="133" t="s">
        <v>193</v>
      </c>
      <c r="E99" s="92">
        <v>664</v>
      </c>
      <c r="F99" s="92">
        <v>35</v>
      </c>
      <c r="G99" s="92">
        <v>52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>
        <v>43257</v>
      </c>
      <c r="C100" s="92" t="s">
        <v>194</v>
      </c>
      <c r="D100" s="133" t="s">
        <v>195</v>
      </c>
      <c r="E100" s="92">
        <v>26</v>
      </c>
      <c r="F100" s="92">
        <v>7</v>
      </c>
      <c r="G100" s="92">
        <v>57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>
        <v>43257</v>
      </c>
      <c r="C101" s="92" t="s">
        <v>196</v>
      </c>
      <c r="D101" s="133" t="s">
        <v>197</v>
      </c>
      <c r="E101" s="92">
        <v>2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>
        <v>43257</v>
      </c>
      <c r="C102" s="92" t="s">
        <v>198</v>
      </c>
      <c r="D102" s="133" t="s">
        <v>199</v>
      </c>
      <c r="E102" s="92">
        <v>6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>
        <v>43257</v>
      </c>
      <c r="C103" s="92" t="s">
        <v>200</v>
      </c>
      <c r="D103" s="133" t="s">
        <v>201</v>
      </c>
      <c r="E103" s="92">
        <v>1</v>
      </c>
      <c r="F103" s="92">
        <v>2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>
        <v>43257</v>
      </c>
      <c r="C104" s="92" t="s">
        <v>202</v>
      </c>
      <c r="D104" s="133" t="s">
        <v>203</v>
      </c>
      <c r="E104" s="92">
        <v>1958</v>
      </c>
      <c r="F104" s="92">
        <v>254</v>
      </c>
      <c r="G104" s="92">
        <v>488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>
        <v>43257</v>
      </c>
      <c r="C105" s="92" t="s">
        <v>204</v>
      </c>
      <c r="D105" s="133" t="s">
        <v>205</v>
      </c>
      <c r="E105" s="92" t="s">
        <v>206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>
        <v>43257</v>
      </c>
      <c r="C106" s="92" t="s">
        <v>207</v>
      </c>
      <c r="D106" s="133" t="s">
        <v>208</v>
      </c>
      <c r="E106" s="92" t="s">
        <v>206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>
        <v>43257</v>
      </c>
      <c r="C107" s="92" t="s">
        <v>209</v>
      </c>
      <c r="D107" s="133" t="s">
        <v>210</v>
      </c>
      <c r="E107" s="92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>
        <v>43257</v>
      </c>
      <c r="C108" s="92" t="s">
        <v>211</v>
      </c>
      <c r="D108" s="133" t="s">
        <v>212</v>
      </c>
      <c r="E108" s="92">
        <v>14</v>
      </c>
      <c r="F108" s="92">
        <v>8</v>
      </c>
      <c r="G108" s="92">
        <v>20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>
        <v>43257</v>
      </c>
      <c r="C109" s="92" t="s">
        <v>213</v>
      </c>
      <c r="D109" s="133" t="s">
        <v>214</v>
      </c>
      <c r="E109" s="92">
        <v>2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>
        <v>43257</v>
      </c>
      <c r="C110" s="92" t="s">
        <v>215</v>
      </c>
      <c r="D110" s="133" t="s">
        <v>216</v>
      </c>
      <c r="E110" s="92">
        <v>11</v>
      </c>
      <c r="F110" s="92">
        <v>12</v>
      </c>
      <c r="G110" s="92">
        <v>40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>
        <v>43257</v>
      </c>
      <c r="C111" s="92" t="s">
        <v>217</v>
      </c>
      <c r="D111" s="133" t="s">
        <v>218</v>
      </c>
      <c r="E111" s="92">
        <v>1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>
        <v>43257</v>
      </c>
      <c r="C112" s="92" t="s">
        <v>219</v>
      </c>
      <c r="D112" s="133" t="s">
        <v>220</v>
      </c>
      <c r="E112" s="92">
        <v>2</v>
      </c>
      <c r="F112" s="92">
        <v>1</v>
      </c>
      <c r="G112" s="92">
        <v>2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>
        <v>43257</v>
      </c>
      <c r="C113" s="92" t="s">
        <v>221</v>
      </c>
      <c r="D113" s="133" t="s">
        <v>222</v>
      </c>
      <c r="E113" s="92" t="s">
        <v>206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>
        <v>43257</v>
      </c>
      <c r="C114" s="92"/>
      <c r="D114" s="133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>
        <v>43257</v>
      </c>
      <c r="C115" s="92"/>
      <c r="D115" s="133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>
        <v>43257</v>
      </c>
      <c r="C116" s="92"/>
      <c r="D116" s="133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>
        <v>43257</v>
      </c>
      <c r="C117" s="92"/>
      <c r="D117" s="133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>
        <v>43257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>
        <v>43257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>
        <v>43257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>
        <v>43257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>
        <v>43257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>
        <v>43257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>
        <v>43257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>
        <v>43257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>
        <v>43257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>
        <v>43257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>
        <v>43257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>
        <v>43257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>
        <v>43257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>
        <v>43257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>
        <v>43257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>
        <v>43257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>
        <v>43257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>
        <v>43257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>
        <v>43257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>
        <v>43257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>
        <v>43257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>
        <v>43257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>
        <v>43257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>
        <v>43257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>
        <v>43257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>
        <v>43257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>
        <v>43257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>
        <v>43257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>
        <v>43257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>
        <v>43257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>
        <v>43257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>
        <v>43257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>
        <v>43257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>
        <v>43257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>
        <v>43257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>
        <v>43257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>
        <v>43257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>
        <v>43257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>
        <v>43257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>
        <v>43257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>
        <v>43257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>
        <v>43257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>
        <v>43257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>
        <v>43257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>
        <v>43257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>
        <v>43257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>
        <v>43257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>
        <v>43257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>
        <v>43257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>
        <v>43257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>
        <v>43257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>
        <v>43257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>
        <v>43257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>
        <v>43257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>
        <v>43257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>
        <v>43257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>
        <v>43257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>
        <v>43257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>
        <v>43257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>
        <v>43257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>
        <v>43257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>
        <v>43257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>
        <v>43257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>
        <v>43257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>
        <v>43257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>
        <v>43257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>
        <v>43257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>
        <v>43257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>
        <v>43257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>
        <v>43257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>
        <v>43257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>
        <v>43257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>
        <v>43257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>
        <v>43257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>
        <v>43257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>
        <v>43257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>
        <v>43257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>
        <v>43257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>
        <v>43257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>
        <v>43257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>
        <v>43257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>
        <v>43257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>
        <v>43257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>
        <v>43257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>
        <v>43257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>
        <v>43257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>
        <v>43257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>
        <v>43257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>
        <v>43257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>
        <v>43257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>
        <v>43257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>
        <v>43257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>
        <v>43257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>
        <v>43257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>
        <v>43257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>
        <v>43257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>
        <v>43257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>
        <v>43257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>
        <v>43257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>
        <v>43257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>
        <v>43257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>
        <v>43257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>
        <v>43257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>
        <v>43257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>
        <v>43257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>
        <v>43257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>
        <v>43257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>
        <v>43257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>
        <v>43257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>
        <v>43257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>
        <v>43257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>
        <v>43257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>
        <v>43257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>
        <v>43257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>
        <v>43257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>
        <v>43257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>
        <v>43257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>
        <v>43257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>
        <v>43257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>
        <v>43257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>
        <v>43257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>
        <v>43257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>
        <v>43257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>
        <v>43257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>
        <v>43257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>
        <v>43257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2019-02-01T14:39:39Z</dcterms:created>
  <dcterms:modified xsi:type="dcterms:W3CDTF">2019-02-01T14:40:43Z</dcterms:modified>
  <cp:category/>
  <cp:version/>
  <cp:contentType/>
  <cp:contentStatus/>
</cp:coreProperties>
</file>