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<sst xmlns="http://schemas.openxmlformats.org/spreadsheetml/2006/main" count="524" uniqueCount="297">
  <si>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</si>
  <si>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</si>
  <si>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</si>
  <si>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</si>
  <si>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</si>
  <si>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</si>
  <si>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</si>
  <si>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</si>
  <si>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</si>
  <si>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</si>
  <si>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</si>
  <si>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</si>
  <si>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</si>
  <si>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</si>
  <si>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</si>
  <si>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</si>
  <si>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</si>
  <si>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</si>
  <si>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</si>
  <si>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</si>
  <si>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</si>
  <si>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</si>
  <si>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</si>
  <si>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</si>
  <si>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</si>
  <si>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</si>
  <si>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</si>
  <si>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</si>
  <si>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</si>
  <si>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</si>
  <si>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</si>
  <si>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</si>
  <si>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</si>
  <si>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</si>
  <si>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</si>
  <si>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</si>
  <si>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</si>
  <si>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</si>
  <si>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</si>
  <si>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</si>
  <si>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</si>
  <si>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</si>
  <si>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</si>
  <si>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</si>
  <si>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</si>
  <si>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</si>
  <si>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</si>
  <si>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</si>
  <si>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</si>
  <si>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</si>
  <si>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</si>
  <si>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</si>
  <si>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</si>
  <si>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</si>
  <si>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</si>
  <si>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</si>
  <si>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</si>
  <si>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</si>
  <si>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</si>
  <si>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</si>
  <si>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</si>
  <si>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</si>
  <si>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</si>
  <si>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</si>
  <si>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</si>
  <si>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</si>
  <si>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</si>
  <si>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</si>
  <si>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</si>
  <si>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</si>
  <si>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</si>
  <si>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</si>
  <si>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</si>
  <si>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</si>
  <si>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</si>
  <si>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</si>
  <si>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</si>
  <si>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</si>
  <si>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</si>
  <si>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</si>
  <si>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</si>
  <si>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</si>
  <si>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</si>
  <si>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</si>
  <si>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</si>
  <si>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</si>
  <si>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</si>
  <si>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</si>
  <si>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</si>
  <si>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</si>
  <si>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</si>
  <si>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</si>
  <si>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</si>
  <si>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</si>
  <si>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</si>
  <si>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</si>
  <si>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</si>
  <si>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</si>
  <si>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</si>
  <si>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</si>
  <si>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</si>
  <si>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</si>
  <si>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</si>
  <si>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</si>
  <si>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</si>
  <si>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</si>
  <si>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</si>
  <si>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</si>
  <si>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</si>
  <si>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</si>
  <si>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</si>
  <si>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</si>
  <si>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</si>
  <si>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</si>
  <si>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</si>
  <si>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</si>
  <si>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</si>
  <si>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</si>
  <si>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</si>
  <si>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</si>
  <si>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</si>
  <si>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</si>
  <si>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</si>
  <si>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</si>
  <si>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</si>
  <si>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</si>
  <si>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</si>
  <si>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</si>
  <si>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</si>
  <si>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</si>
  <si>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</si>
  <si>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</si>
  <si>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</si>
  <si>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</si>
  <si>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</si>
  <si>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</si>
  <si>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</si>
  <si>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</si>
  <si>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</si>
  <si>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</si>
  <si>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</si>
  <si>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</si>
  <si>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</si>
  <si>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</si>
  <si>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</si>
  <si>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</si>
  <si>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</si>
  <si>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</si>
  <si>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</si>
  <si>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</si>
  <si>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</si>
  <si>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</si>
  <si>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</si>
  <si>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</si>
  <si>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</si>
  <si>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</si>
  <si>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</si>
  <si>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</si>
  <si>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</si>
  <si>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</si>
  <si>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</si>
  <si>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</si>
  <si>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</si>
  <si>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</si>
  <si>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</si>
  <si>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</si>
  <si>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</si>
  <si>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</si>
  <si>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</si>
  <si>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</si>
  <si>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</si>
  <si>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</si>
  <si>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</si>
  <si>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</si>
  <si>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</si>
  <si>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</si>
  <si>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</si>
  <si>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</si>
  <si>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</si>
  <si>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</si>
  <si>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</si>
  <si>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</si>
  <si>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</si>
  <si>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</si>
  <si>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</si>
  <si>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</si>
  <si>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</si>
  <si>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</si>
  <si>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</si>
  <si>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</si>
  <si>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</si>
  <si>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</si>
  <si>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</si>
  <si>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</si>
  <si>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Issole</t>
  </si>
  <si>
    <t>Sainte Anastasie sur Issole</t>
  </si>
  <si>
    <t>83 111</t>
  </si>
  <si>
    <t>907 945</t>
  </si>
  <si>
    <t>1 822 896</t>
  </si>
  <si>
    <t>RCS</t>
  </si>
  <si>
    <t>g. / Leuctra</t>
  </si>
  <si>
    <t>g. / Isoperla</t>
  </si>
  <si>
    <t>g. / Ecnomus</t>
  </si>
  <si>
    <t>g. / Hydropsyche</t>
  </si>
  <si>
    <t>F. / Hydroptilidae</t>
  </si>
  <si>
    <t>g. / Hydroptila</t>
  </si>
  <si>
    <t xml:space="preserve"> sF. / Limnephilinae</t>
  </si>
  <si>
    <t>g. / Odontocerum</t>
  </si>
  <si>
    <t>g. / Polycentropus</t>
  </si>
  <si>
    <t>g. / Lype</t>
  </si>
  <si>
    <t>g. / Tinodes</t>
  </si>
  <si>
    <t>g. / Rhyacophila</t>
  </si>
  <si>
    <t>g. / Baetis</t>
  </si>
  <si>
    <t>g. / Ephemera</t>
  </si>
  <si>
    <t>g. / Ephemerella</t>
  </si>
  <si>
    <t>g. / Elmis</t>
  </si>
  <si>
    <t>g. / Esolus</t>
  </si>
  <si>
    <t>g. / Limnius</t>
  </si>
  <si>
    <t>g. / Oulimnius</t>
  </si>
  <si>
    <t>g. / Riolus</t>
  </si>
  <si>
    <t>g. / Hydrocyphon</t>
  </si>
  <si>
    <t>F. / Chironomidae</t>
  </si>
  <si>
    <t>F. / Empididae</t>
  </si>
  <si>
    <t>F. / Psychodidae</t>
  </si>
  <si>
    <t>F. / Simuliidae</t>
  </si>
  <si>
    <t>F. / Stratiomyidae</t>
  </si>
  <si>
    <t>g. / Calopteryx</t>
  </si>
  <si>
    <t>O. / COPEPODES</t>
  </si>
  <si>
    <t>g. / Echinogammarus</t>
  </si>
  <si>
    <t>g. / Gammarus</t>
  </si>
  <si>
    <t>F. / Asellidae</t>
  </si>
  <si>
    <t>O. / HYDRACARIA</t>
  </si>
  <si>
    <t>g. / Pisidium</t>
  </si>
  <si>
    <t>g. / Potamopyrgus</t>
  </si>
  <si>
    <t>F. / Erpobdellidae</t>
  </si>
  <si>
    <t>Cl. / OLIGOCHETES</t>
  </si>
  <si>
    <t>F. / Dendrocoelidae</t>
  </si>
  <si>
    <t>F. / Planariidae</t>
  </si>
  <si>
    <t>Cl. / NEMATODA</t>
  </si>
  <si>
    <t>Emb./ CNIDAIRA / HYDROZOA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</si>
  <si>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</si>
  <si>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</si>
  <si>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</si>
  <si>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</si>
  <si>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</si>
  <si>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</si>
  <si>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</si>
  <si>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</si>
  <si>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</si>
  <si>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</si>
  <si>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</si>
  <si>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</si>
  <si>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</si>
  <si>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Perlodidae</t>
  </si>
  <si>
    <t>Ecnomidae</t>
  </si>
  <si>
    <t>Hydropsychidae</t>
  </si>
  <si>
    <t>Hydroptilidae</t>
  </si>
  <si>
    <t>Famille</t>
  </si>
  <si>
    <t>Limnephilidae</t>
  </si>
  <si>
    <t>Sous-famille</t>
  </si>
  <si>
    <t>Odontoceridae</t>
  </si>
  <si>
    <t>Polycentropodidae</t>
  </si>
  <si>
    <t>Psychomyidae</t>
  </si>
  <si>
    <t>Rhyacophilidae</t>
  </si>
  <si>
    <t>Baetidae</t>
  </si>
  <si>
    <t>Ephemeridae</t>
  </si>
  <si>
    <t>Ephemerellidae</t>
  </si>
  <si>
    <t>Elmidae</t>
  </si>
  <si>
    <t>Helodidae = Scirtidae</t>
  </si>
  <si>
    <t>Chironomidae</t>
  </si>
  <si>
    <t>Empididae</t>
  </si>
  <si>
    <t>Psychodidae</t>
  </si>
  <si>
    <t>Simulidae</t>
  </si>
  <si>
    <t>Stratiomyidae</t>
  </si>
  <si>
    <t>Calopterygidae</t>
  </si>
  <si>
    <t>Gomphidae</t>
  </si>
  <si>
    <t>COPEPODES</t>
  </si>
  <si>
    <t>ORDRE</t>
  </si>
  <si>
    <t>Gammaridae</t>
  </si>
  <si>
    <t>Asellidae</t>
  </si>
  <si>
    <t>HYDRACARINA</t>
  </si>
  <si>
    <t>O. / HYDRACARINA</t>
  </si>
  <si>
    <t>Sphaeriidae</t>
  </si>
  <si>
    <t>Hydrobiidae</t>
  </si>
  <si>
    <t>Erpobdellidae</t>
  </si>
  <si>
    <t>OLIGOCHETES</t>
  </si>
  <si>
    <t>CLASSE</t>
  </si>
  <si>
    <t>Dendrocoelidae</t>
  </si>
  <si>
    <t>Planariidae</t>
  </si>
  <si>
    <t>NEMATODA</t>
  </si>
  <si>
    <t>CNIDAIRA / HYDROZOA</t>
  </si>
  <si>
    <t>EMBRANCHEMENT</t>
  </si>
  <si>
    <t>Taxons IBGN</t>
  </si>
  <si>
    <t>N.T.</t>
  </si>
  <si>
    <t>Taxons DCE Référence (Sandre)</t>
  </si>
  <si>
    <t>Emb. / CNIDAIRA / HYDROZOA</t>
  </si>
  <si>
    <t>g. / Onychogomphus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</si>
</sst>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70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4" fillId="26" borderId="44" xfId="0" applyFont="1" applyFill="1" applyBorder="1" applyAlignment="1" applyProtection="1">
      <alignment horizontal="center" vertical="center" wrapText="1"/>
      <protection/>
    </xf>
    <xf numFmtId="0" fontId="14" fillId="28" borderId="4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2"/>
  <sheetViews>
    <sheetView tabSelected="1" zoomScale="75" zoomScaleNormal="75" zoomScalePageLayoutView="0" workbookViewId="0" topLeftCell="A79">
      <selection activeCell="B129" sqref="B1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59" t="s">
        <v>0</v>
      </c>
      <c r="B1" s="1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7"/>
      <c r="B2" s="167"/>
      <c r="C2" s="16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3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4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4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4"/>
      <c r="G7" s="22"/>
      <c r="H7" s="168" t="s">
        <v>46</v>
      </c>
      <c r="I7" s="169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4"/>
      <c r="G8" s="22"/>
      <c r="H8" s="170"/>
      <c r="I8" s="171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4"/>
      <c r="G9" s="22"/>
      <c r="H9" s="170"/>
      <c r="I9" s="171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4"/>
      <c r="G10" s="22"/>
      <c r="H10" s="170"/>
      <c r="I10" s="171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4"/>
      <c r="G11" s="22"/>
      <c r="H11" s="172"/>
      <c r="I11" s="173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4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5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3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4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4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4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4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5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6204550</v>
      </c>
      <c r="C23" s="38" t="s">
        <v>194</v>
      </c>
      <c r="D23" s="38" t="s">
        <v>195</v>
      </c>
      <c r="E23" s="38" t="s">
        <v>195</v>
      </c>
      <c r="F23" s="38" t="s">
        <v>196</v>
      </c>
      <c r="G23" s="39" t="s">
        <v>197</v>
      </c>
      <c r="H23" s="39" t="s">
        <v>198</v>
      </c>
      <c r="I23" s="38">
        <v>275</v>
      </c>
      <c r="J23" s="38" t="s">
        <v>199</v>
      </c>
      <c r="K23" s="40">
        <v>907849</v>
      </c>
      <c r="L23" s="40">
        <v>1822922</v>
      </c>
      <c r="M23" s="40">
        <v>907975</v>
      </c>
      <c r="N23" s="40">
        <v>1822912</v>
      </c>
      <c r="O23" s="40">
        <v>7</v>
      </c>
      <c r="P23" s="40">
        <v>126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59" t="s">
        <v>99</v>
      </c>
      <c r="B25" s="166"/>
      <c r="C25" s="160"/>
      <c r="D25" s="1"/>
      <c r="E25" s="1"/>
      <c r="F25" s="44"/>
      <c r="R25" s="47" t="s">
        <v>100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K27" s="2"/>
      <c r="L27" s="2"/>
      <c r="M27" s="2"/>
      <c r="N27" s="2"/>
      <c r="O27" s="2"/>
      <c r="P27" s="2"/>
      <c r="R27" s="47" t="s">
        <v>102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103</v>
      </c>
      <c r="C28" s="16"/>
      <c r="D28" s="16"/>
      <c r="E28" s="51"/>
      <c r="G28" s="22"/>
      <c r="H28" s="48"/>
      <c r="I28" s="48"/>
      <c r="R28" s="52" t="s">
        <v>104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105</v>
      </c>
      <c r="B30" s="12" t="s">
        <v>106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109</v>
      </c>
      <c r="B32" s="59" t="s">
        <v>110</v>
      </c>
      <c r="C32" s="25"/>
      <c r="D32" s="25"/>
      <c r="E32" s="60"/>
      <c r="G32" s="159" t="s">
        <v>111</v>
      </c>
      <c r="H32" s="166"/>
      <c r="I32" s="166"/>
      <c r="J32" s="160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112</v>
      </c>
      <c r="I35" s="62" t="s">
        <v>113</v>
      </c>
      <c r="J35" s="63"/>
      <c r="U35" s="49"/>
    </row>
    <row r="36" spans="6:21" ht="12.75">
      <c r="F36" s="22"/>
      <c r="G36" s="22"/>
      <c r="H36" s="61" t="s">
        <v>114</v>
      </c>
      <c r="I36" s="62" t="s">
        <v>115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116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0" t="s">
        <v>112</v>
      </c>
      <c r="I38" s="70" t="s">
        <v>114</v>
      </c>
      <c r="R38" s="66"/>
      <c r="S38" s="66"/>
      <c r="T38" s="49"/>
      <c r="U38" s="49"/>
    </row>
    <row r="39" spans="1:21" ht="14.25">
      <c r="A39" s="71">
        <f>B23</f>
        <v>6204550</v>
      </c>
      <c r="B39" s="71" t="str">
        <f>C23</f>
        <v>Issole</v>
      </c>
      <c r="C39" s="72" t="str">
        <f>D23</f>
        <v>Sainte Anastasie sur Issole</v>
      </c>
      <c r="D39" s="72">
        <v>41018</v>
      </c>
      <c r="E39" s="73">
        <v>7</v>
      </c>
      <c r="F39" s="74" t="s">
        <v>119</v>
      </c>
      <c r="G39" s="75" t="s">
        <v>11</v>
      </c>
      <c r="H39" s="76">
        <v>6</v>
      </c>
      <c r="I39" s="76" t="s">
        <v>14</v>
      </c>
      <c r="R39" s="66"/>
      <c r="S39" s="66"/>
      <c r="T39" s="49"/>
      <c r="U39" s="49"/>
    </row>
    <row r="40" spans="1:21" ht="14.25">
      <c r="A40" s="77">
        <f aca="true" t="shared" si="0" ref="A40:D50">+A$39</f>
        <v>6204550</v>
      </c>
      <c r="B40" s="77" t="str">
        <f t="shared" si="0"/>
        <v>Issole</v>
      </c>
      <c r="C40" s="77" t="str">
        <f t="shared" si="0"/>
        <v>Sainte Anastasie sur Issole</v>
      </c>
      <c r="D40" s="78">
        <f t="shared" si="0"/>
        <v>41018</v>
      </c>
      <c r="E40" s="77">
        <f aca="true" t="shared" si="1" ref="E40:E50">+I$23</f>
        <v>275</v>
      </c>
      <c r="F40" s="74" t="s">
        <v>120</v>
      </c>
      <c r="G40" s="75" t="s">
        <v>19</v>
      </c>
      <c r="H40" s="76"/>
      <c r="I40" s="76"/>
      <c r="R40" s="66"/>
      <c r="S40" s="66"/>
      <c r="T40" s="49"/>
      <c r="U40" s="49"/>
    </row>
    <row r="41" spans="1:21" ht="14.25">
      <c r="A41" s="77">
        <f t="shared" si="0"/>
        <v>6204550</v>
      </c>
      <c r="B41" s="77" t="str">
        <f t="shared" si="0"/>
        <v>Issole</v>
      </c>
      <c r="C41" s="77" t="str">
        <f t="shared" si="0"/>
        <v>Sainte Anastasie sur Issole</v>
      </c>
      <c r="D41" s="78">
        <f t="shared" si="0"/>
        <v>41018</v>
      </c>
      <c r="E41" s="77">
        <f t="shared" si="1"/>
        <v>275</v>
      </c>
      <c r="F41" s="74" t="s">
        <v>121</v>
      </c>
      <c r="G41" s="75" t="s">
        <v>28</v>
      </c>
      <c r="H41" s="76">
        <v>1</v>
      </c>
      <c r="I41" s="76" t="s">
        <v>22</v>
      </c>
      <c r="R41" s="66"/>
      <c r="S41" s="66"/>
      <c r="T41" s="49"/>
      <c r="U41" s="49"/>
    </row>
    <row r="42" spans="1:21" ht="14.25">
      <c r="A42" s="77">
        <f t="shared" si="0"/>
        <v>6204550</v>
      </c>
      <c r="B42" s="77" t="str">
        <f t="shared" si="0"/>
        <v>Issole</v>
      </c>
      <c r="C42" s="77" t="str">
        <f t="shared" si="0"/>
        <v>Sainte Anastasie sur Issole</v>
      </c>
      <c r="D42" s="78">
        <f t="shared" si="0"/>
        <v>41018</v>
      </c>
      <c r="E42" s="77">
        <f t="shared" si="1"/>
        <v>275</v>
      </c>
      <c r="F42" s="74" t="s">
        <v>122</v>
      </c>
      <c r="G42" s="75" t="s">
        <v>36</v>
      </c>
      <c r="H42" s="76">
        <v>2</v>
      </c>
      <c r="I42" s="76" t="s">
        <v>22</v>
      </c>
      <c r="R42" s="66"/>
      <c r="S42" s="66"/>
      <c r="T42" s="49"/>
      <c r="U42" s="49"/>
    </row>
    <row r="43" spans="1:21" ht="14.25">
      <c r="A43" s="77">
        <f t="shared" si="0"/>
        <v>6204550</v>
      </c>
      <c r="B43" s="77" t="str">
        <f t="shared" si="0"/>
        <v>Issole</v>
      </c>
      <c r="C43" s="77" t="str">
        <f t="shared" si="0"/>
        <v>Sainte Anastasie sur Issole</v>
      </c>
      <c r="D43" s="78">
        <f t="shared" si="0"/>
        <v>41018</v>
      </c>
      <c r="E43" s="77">
        <f t="shared" si="1"/>
        <v>275</v>
      </c>
      <c r="F43" s="74" t="s">
        <v>123</v>
      </c>
      <c r="G43" s="75" t="s">
        <v>43</v>
      </c>
      <c r="H43" s="76">
        <v>7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f t="shared" si="0"/>
        <v>6204550</v>
      </c>
      <c r="B44" s="77" t="str">
        <f t="shared" si="0"/>
        <v>Issole</v>
      </c>
      <c r="C44" s="77" t="str">
        <f t="shared" si="0"/>
        <v>Sainte Anastasie sur Issole</v>
      </c>
      <c r="D44" s="78">
        <f t="shared" si="0"/>
        <v>41018</v>
      </c>
      <c r="E44" s="77">
        <f t="shared" si="1"/>
        <v>275</v>
      </c>
      <c r="F44" s="74" t="s">
        <v>124</v>
      </c>
      <c r="G44" s="75" t="s">
        <v>49</v>
      </c>
      <c r="H44" s="76">
        <v>4</v>
      </c>
      <c r="I44" s="76" t="s">
        <v>22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f t="shared" si="0"/>
        <v>6204550</v>
      </c>
      <c r="B45" s="77" t="str">
        <f t="shared" si="0"/>
        <v>Issole</v>
      </c>
      <c r="C45" s="77" t="str">
        <f t="shared" si="0"/>
        <v>Sainte Anastasie sur Issole</v>
      </c>
      <c r="D45" s="78">
        <f t="shared" si="0"/>
        <v>41018</v>
      </c>
      <c r="E45" s="77">
        <f t="shared" si="1"/>
        <v>275</v>
      </c>
      <c r="F45" s="74" t="s">
        <v>125</v>
      </c>
      <c r="G45" s="75" t="s">
        <v>54</v>
      </c>
      <c r="H45" s="76">
        <v>7</v>
      </c>
      <c r="I45" s="76" t="s">
        <v>14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f t="shared" si="0"/>
        <v>6204550</v>
      </c>
      <c r="B46" s="77" t="str">
        <f t="shared" si="0"/>
        <v>Issole</v>
      </c>
      <c r="C46" s="77" t="str">
        <f t="shared" si="0"/>
        <v>Sainte Anastasie sur Issole</v>
      </c>
      <c r="D46" s="78">
        <f t="shared" si="0"/>
        <v>41018</v>
      </c>
      <c r="E46" s="77">
        <f t="shared" si="1"/>
        <v>275</v>
      </c>
      <c r="F46" s="74" t="s">
        <v>126</v>
      </c>
      <c r="G46" s="75" t="s">
        <v>58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f t="shared" si="0"/>
        <v>6204550</v>
      </c>
      <c r="B47" s="77" t="str">
        <f t="shared" si="0"/>
        <v>Issole</v>
      </c>
      <c r="C47" s="77" t="str">
        <f t="shared" si="0"/>
        <v>Sainte Anastasie sur Issole</v>
      </c>
      <c r="D47" s="78">
        <f t="shared" si="0"/>
        <v>41018</v>
      </c>
      <c r="E47" s="77">
        <f t="shared" si="1"/>
        <v>275</v>
      </c>
      <c r="F47" s="74" t="s">
        <v>127</v>
      </c>
      <c r="G47" s="75" t="s">
        <v>62</v>
      </c>
      <c r="H47" s="76"/>
      <c r="I47" s="76"/>
    </row>
    <row r="48" spans="1:19" s="2" customFormat="1" ht="14.25">
      <c r="A48" s="77">
        <f t="shared" si="0"/>
        <v>6204550</v>
      </c>
      <c r="B48" s="77" t="str">
        <f t="shared" si="0"/>
        <v>Issole</v>
      </c>
      <c r="C48" s="77" t="str">
        <f t="shared" si="0"/>
        <v>Sainte Anastasie sur Issole</v>
      </c>
      <c r="D48" s="78">
        <f t="shared" si="0"/>
        <v>41018</v>
      </c>
      <c r="E48" s="77">
        <f t="shared" si="1"/>
        <v>275</v>
      </c>
      <c r="F48" s="74" t="s">
        <v>128</v>
      </c>
      <c r="G48" s="75" t="s">
        <v>65</v>
      </c>
      <c r="H48" s="76">
        <v>4</v>
      </c>
      <c r="I48" s="76" t="s">
        <v>22</v>
      </c>
      <c r="O48" s="22"/>
      <c r="P48" s="22"/>
      <c r="Q48" s="22"/>
      <c r="R48" s="66"/>
      <c r="S48" s="66"/>
    </row>
    <row r="49" spans="1:19" s="2" customFormat="1" ht="14.25">
      <c r="A49" s="77">
        <f t="shared" si="0"/>
        <v>6204550</v>
      </c>
      <c r="B49" s="77" t="str">
        <f t="shared" si="0"/>
        <v>Issole</v>
      </c>
      <c r="C49" s="77" t="str">
        <f t="shared" si="0"/>
        <v>Sainte Anastasie sur Issole</v>
      </c>
      <c r="D49" s="78">
        <f t="shared" si="0"/>
        <v>41018</v>
      </c>
      <c r="E49" s="77">
        <f t="shared" si="1"/>
        <v>275</v>
      </c>
      <c r="F49" s="74" t="s">
        <v>129</v>
      </c>
      <c r="G49" s="75" t="s">
        <v>69</v>
      </c>
      <c r="H49" s="76">
        <v>69</v>
      </c>
      <c r="I49" s="76" t="s">
        <v>14</v>
      </c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f t="shared" si="0"/>
        <v>6204550</v>
      </c>
      <c r="B50" s="77" t="str">
        <f t="shared" si="0"/>
        <v>Issole</v>
      </c>
      <c r="C50" s="77" t="str">
        <f t="shared" si="0"/>
        <v>Sainte Anastasie sur Issole</v>
      </c>
      <c r="D50" s="78">
        <f t="shared" si="0"/>
        <v>41018</v>
      </c>
      <c r="E50" s="77">
        <f t="shared" si="1"/>
        <v>275</v>
      </c>
      <c r="F50" s="74" t="s">
        <v>130</v>
      </c>
      <c r="G50" s="75" t="s">
        <v>73</v>
      </c>
      <c r="H50" s="76"/>
      <c r="I50" s="76"/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f>SUM(H39:H50)/100</f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59" t="s">
        <v>132</v>
      </c>
      <c r="B52" s="166"/>
      <c r="C52" s="166"/>
      <c r="D52" s="166"/>
      <c r="E52" s="160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117</v>
      </c>
      <c r="B55" s="16" t="s">
        <v>133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134</v>
      </c>
      <c r="B56" s="12" t="s">
        <v>133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135</v>
      </c>
      <c r="B57" s="87" t="s">
        <v>136</v>
      </c>
      <c r="C57" s="12"/>
      <c r="D57" s="12"/>
      <c r="E57" s="12"/>
      <c r="F57" s="56"/>
      <c r="G57" s="8"/>
      <c r="H57" s="88" t="s">
        <v>137</v>
      </c>
      <c r="I57" s="88" t="s">
        <v>118</v>
      </c>
      <c r="J57" s="88" t="s">
        <v>138</v>
      </c>
      <c r="T57" s="66"/>
      <c r="U57" s="66"/>
    </row>
    <row r="58" spans="1:21" ht="12.75">
      <c r="A58" s="20" t="s">
        <v>139</v>
      </c>
      <c r="B58" s="12" t="s">
        <v>140</v>
      </c>
      <c r="C58" s="12"/>
      <c r="D58" s="12"/>
      <c r="E58" s="12"/>
      <c r="F58" s="56"/>
      <c r="G58" s="8"/>
      <c r="H58" s="89" t="s">
        <v>141</v>
      </c>
      <c r="I58" s="89" t="s">
        <v>37</v>
      </c>
      <c r="J58" s="89" t="s">
        <v>142</v>
      </c>
      <c r="T58" s="66"/>
      <c r="U58" s="66"/>
    </row>
    <row r="59" spans="1:21" ht="12.75">
      <c r="A59" s="20" t="s">
        <v>143</v>
      </c>
      <c r="B59" s="12" t="s">
        <v>144</v>
      </c>
      <c r="C59" s="12"/>
      <c r="D59" s="12"/>
      <c r="E59" s="12"/>
      <c r="F59" s="56"/>
      <c r="G59" s="8"/>
      <c r="H59" s="90" t="s">
        <v>145</v>
      </c>
      <c r="I59" s="90" t="s">
        <v>12</v>
      </c>
      <c r="J59" s="90" t="s">
        <v>146</v>
      </c>
      <c r="T59" s="66"/>
      <c r="U59" s="66"/>
    </row>
    <row r="60" spans="1:21" ht="12.75">
      <c r="A60" s="20" t="s">
        <v>147</v>
      </c>
      <c r="B60" s="12" t="s">
        <v>148</v>
      </c>
      <c r="C60" s="12"/>
      <c r="D60" s="12"/>
      <c r="E60" s="12"/>
      <c r="F60" s="56"/>
      <c r="G60" s="8"/>
      <c r="H60" s="90" t="s">
        <v>149</v>
      </c>
      <c r="I60" s="90" t="s">
        <v>20</v>
      </c>
      <c r="J60" s="90" t="s">
        <v>150</v>
      </c>
      <c r="P60" s="48"/>
      <c r="Q60" s="48"/>
      <c r="R60" s="48"/>
      <c r="S60" s="48"/>
      <c r="T60" s="48"/>
      <c r="U60" s="48"/>
    </row>
    <row r="61" spans="1:21" ht="12.75">
      <c r="A61" s="20" t="s">
        <v>151</v>
      </c>
      <c r="B61" s="12" t="s">
        <v>152</v>
      </c>
      <c r="C61" s="12"/>
      <c r="D61" s="12"/>
      <c r="E61" s="12"/>
      <c r="F61" s="56"/>
      <c r="G61" s="91"/>
      <c r="H61" s="92" t="s">
        <v>153</v>
      </c>
      <c r="I61" s="92" t="s">
        <v>29</v>
      </c>
      <c r="J61" s="92" t="s">
        <v>154</v>
      </c>
      <c r="O61" s="48"/>
      <c r="T61" s="66"/>
      <c r="U61" s="66"/>
    </row>
    <row r="62" spans="1:21" ht="12.75">
      <c r="A62" s="24" t="s">
        <v>155</v>
      </c>
      <c r="B62" s="25" t="s">
        <v>156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116</v>
      </c>
      <c r="H64" s="69" t="s">
        <v>116</v>
      </c>
      <c r="I64" s="69" t="s">
        <v>116</v>
      </c>
      <c r="J64" s="69" t="s">
        <v>116</v>
      </c>
      <c r="K64" s="69" t="s">
        <v>116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6"/>
      <c r="U65" s="66"/>
    </row>
    <row r="66" spans="1:21" ht="14.25">
      <c r="A66" s="71">
        <f>A39</f>
        <v>6204550</v>
      </c>
      <c r="B66" s="96">
        <f>D39</f>
        <v>41018</v>
      </c>
      <c r="C66" s="97" t="s">
        <v>159</v>
      </c>
      <c r="D66" s="98" t="s">
        <v>28</v>
      </c>
      <c r="E66" s="98" t="s">
        <v>37</v>
      </c>
      <c r="F66" s="99" t="s">
        <v>13</v>
      </c>
      <c r="G66" s="100">
        <v>20</v>
      </c>
      <c r="H66" s="101"/>
      <c r="I66" s="100"/>
      <c r="J66" s="100"/>
      <c r="K66" s="101"/>
      <c r="T66" s="66"/>
      <c r="U66" s="66"/>
    </row>
    <row r="67" spans="1:21" ht="14.25">
      <c r="A67" s="102">
        <f aca="true" t="shared" si="2" ref="A67:B77">+A$66</f>
        <v>6204550</v>
      </c>
      <c r="B67" s="103">
        <f t="shared" si="2"/>
        <v>41018</v>
      </c>
      <c r="C67" s="97" t="s">
        <v>160</v>
      </c>
      <c r="D67" s="98" t="s">
        <v>36</v>
      </c>
      <c r="E67" s="98" t="s">
        <v>12</v>
      </c>
      <c r="F67" s="99" t="s">
        <v>13</v>
      </c>
      <c r="G67" s="100">
        <v>20</v>
      </c>
      <c r="H67" s="101"/>
      <c r="I67" s="100"/>
      <c r="J67" s="100"/>
      <c r="K67" s="101"/>
      <c r="T67" s="66"/>
      <c r="U67" s="66"/>
    </row>
    <row r="68" spans="1:21" ht="14.25">
      <c r="A68" s="102">
        <f t="shared" si="2"/>
        <v>6204550</v>
      </c>
      <c r="B68" s="103">
        <f t="shared" si="2"/>
        <v>41018</v>
      </c>
      <c r="C68" s="97" t="s">
        <v>161</v>
      </c>
      <c r="D68" s="98" t="s">
        <v>49</v>
      </c>
      <c r="E68" s="98" t="s">
        <v>29</v>
      </c>
      <c r="F68" s="99" t="s">
        <v>13</v>
      </c>
      <c r="G68" s="100">
        <v>15</v>
      </c>
      <c r="H68" s="101"/>
      <c r="I68" s="100"/>
      <c r="J68" s="100"/>
      <c r="K68" s="101"/>
      <c r="T68" s="66"/>
      <c r="U68" s="66"/>
    </row>
    <row r="69" spans="1:21" ht="14.25">
      <c r="A69" s="102">
        <f t="shared" si="2"/>
        <v>6204550</v>
      </c>
      <c r="B69" s="103">
        <f t="shared" si="2"/>
        <v>41018</v>
      </c>
      <c r="C69" s="97" t="s">
        <v>162</v>
      </c>
      <c r="D69" s="98" t="s">
        <v>65</v>
      </c>
      <c r="E69" s="98" t="s">
        <v>12</v>
      </c>
      <c r="F69" s="99" t="s">
        <v>13</v>
      </c>
      <c r="G69" s="100">
        <v>60</v>
      </c>
      <c r="H69" s="101"/>
      <c r="I69" s="100"/>
      <c r="J69" s="100"/>
      <c r="K69" s="101"/>
      <c r="T69" s="66"/>
      <c r="U69" s="66"/>
    </row>
    <row r="70" spans="1:21" ht="14.25">
      <c r="A70" s="102">
        <f t="shared" si="2"/>
        <v>6204550</v>
      </c>
      <c r="B70" s="103">
        <f t="shared" si="2"/>
        <v>41018</v>
      </c>
      <c r="C70" s="97" t="s">
        <v>163</v>
      </c>
      <c r="D70" s="98" t="s">
        <v>11</v>
      </c>
      <c r="E70" s="98" t="s">
        <v>20</v>
      </c>
      <c r="F70" s="99" t="s">
        <v>21</v>
      </c>
      <c r="G70" s="100">
        <v>15</v>
      </c>
      <c r="H70" s="101"/>
      <c r="I70" s="100"/>
      <c r="J70" s="100"/>
      <c r="K70" s="101"/>
      <c r="T70" s="66"/>
      <c r="U70" s="66"/>
    </row>
    <row r="71" spans="1:21" ht="14.25">
      <c r="A71" s="102">
        <f t="shared" si="2"/>
        <v>6204550</v>
      </c>
      <c r="B71" s="103">
        <f t="shared" si="2"/>
        <v>41018</v>
      </c>
      <c r="C71" s="97" t="s">
        <v>164</v>
      </c>
      <c r="D71" s="98" t="s">
        <v>43</v>
      </c>
      <c r="E71" s="98" t="s">
        <v>20</v>
      </c>
      <c r="F71" s="99" t="s">
        <v>21</v>
      </c>
      <c r="G71" s="100">
        <v>30</v>
      </c>
      <c r="H71" s="101"/>
      <c r="I71" s="100"/>
      <c r="J71" s="100"/>
      <c r="K71" s="101"/>
      <c r="T71" s="66"/>
      <c r="U71" s="66"/>
    </row>
    <row r="72" spans="1:21" ht="14.25">
      <c r="A72" s="102">
        <f t="shared" si="2"/>
        <v>6204550</v>
      </c>
      <c r="B72" s="103">
        <f t="shared" si="2"/>
        <v>41018</v>
      </c>
      <c r="C72" s="97" t="s">
        <v>165</v>
      </c>
      <c r="D72" s="98" t="s">
        <v>54</v>
      </c>
      <c r="E72" s="98" t="s">
        <v>12</v>
      </c>
      <c r="F72" s="99" t="s">
        <v>21</v>
      </c>
      <c r="G72" s="100">
        <v>50</v>
      </c>
      <c r="H72" s="101"/>
      <c r="I72" s="100"/>
      <c r="J72" s="100"/>
      <c r="K72" s="101"/>
      <c r="T72" s="66"/>
      <c r="U72" s="66"/>
    </row>
    <row r="73" spans="1:21" ht="14.25">
      <c r="A73" s="102">
        <f t="shared" si="2"/>
        <v>6204550</v>
      </c>
      <c r="B73" s="103">
        <f t="shared" si="2"/>
        <v>41018</v>
      </c>
      <c r="C73" s="97" t="s">
        <v>166</v>
      </c>
      <c r="D73" s="98" t="s">
        <v>69</v>
      </c>
      <c r="E73" s="98" t="s">
        <v>20</v>
      </c>
      <c r="F73" s="98" t="s">
        <v>21</v>
      </c>
      <c r="G73" s="104">
        <v>30</v>
      </c>
      <c r="H73" s="98"/>
      <c r="I73" s="104"/>
      <c r="J73" s="104"/>
      <c r="K73" s="98"/>
      <c r="T73" s="66"/>
      <c r="U73" s="66"/>
    </row>
    <row r="74" spans="1:21" ht="14.25">
      <c r="A74" s="102">
        <f t="shared" si="2"/>
        <v>6204550</v>
      </c>
      <c r="B74" s="103">
        <f t="shared" si="2"/>
        <v>41018</v>
      </c>
      <c r="C74" s="97" t="s">
        <v>167</v>
      </c>
      <c r="D74" s="98" t="s">
        <v>69</v>
      </c>
      <c r="E74" s="98" t="s">
        <v>12</v>
      </c>
      <c r="F74" s="99" t="s">
        <v>30</v>
      </c>
      <c r="G74" s="100">
        <v>20</v>
      </c>
      <c r="H74" s="101"/>
      <c r="I74" s="100"/>
      <c r="J74" s="100"/>
      <c r="K74" s="101"/>
      <c r="T74" s="66"/>
      <c r="U74" s="66"/>
    </row>
    <row r="75" spans="1:21" ht="14.25">
      <c r="A75" s="102">
        <f t="shared" si="2"/>
        <v>6204550</v>
      </c>
      <c r="B75" s="103">
        <f t="shared" si="2"/>
        <v>41018</v>
      </c>
      <c r="C75" s="97" t="s">
        <v>168</v>
      </c>
      <c r="D75" s="98" t="s">
        <v>69</v>
      </c>
      <c r="E75" s="98" t="s">
        <v>29</v>
      </c>
      <c r="F75" s="99" t="s">
        <v>30</v>
      </c>
      <c r="G75" s="100">
        <v>20</v>
      </c>
      <c r="H75" s="101"/>
      <c r="I75" s="100"/>
      <c r="J75" s="100"/>
      <c r="K75" s="101"/>
      <c r="T75" s="66"/>
      <c r="U75" s="66"/>
    </row>
    <row r="76" spans="1:21" ht="14.25">
      <c r="A76" s="102">
        <f t="shared" si="2"/>
        <v>6204550</v>
      </c>
      <c r="B76" s="103">
        <f t="shared" si="2"/>
        <v>41018</v>
      </c>
      <c r="C76" s="97" t="s">
        <v>169</v>
      </c>
      <c r="D76" s="98" t="s">
        <v>69</v>
      </c>
      <c r="E76" s="98" t="s">
        <v>37</v>
      </c>
      <c r="F76" s="99" t="s">
        <v>30</v>
      </c>
      <c r="G76" s="100">
        <v>15</v>
      </c>
      <c r="H76" s="101"/>
      <c r="I76" s="100"/>
      <c r="J76" s="100"/>
      <c r="K76" s="101"/>
      <c r="T76" s="66"/>
      <c r="U76" s="66"/>
    </row>
    <row r="77" spans="1:21" ht="14.25">
      <c r="A77" s="102">
        <f t="shared" si="2"/>
        <v>6204550</v>
      </c>
      <c r="B77" s="103">
        <f t="shared" si="2"/>
        <v>41018</v>
      </c>
      <c r="C77" s="97" t="s">
        <v>170</v>
      </c>
      <c r="D77" s="98" t="s">
        <v>69</v>
      </c>
      <c r="E77" s="98" t="s">
        <v>20</v>
      </c>
      <c r="F77" s="99" t="s">
        <v>30</v>
      </c>
      <c r="G77" s="100">
        <v>20</v>
      </c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59" t="s">
        <v>171</v>
      </c>
      <c r="B79" s="160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172</v>
      </c>
      <c r="B82" s="16" t="s">
        <v>173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174</v>
      </c>
      <c r="B83" s="11" t="s">
        <v>175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135</v>
      </c>
      <c r="B84" s="25" t="s">
        <v>176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116</v>
      </c>
      <c r="D86" s="33" t="s">
        <v>94</v>
      </c>
      <c r="E86" s="161" t="s">
        <v>177</v>
      </c>
      <c r="F86" s="161"/>
      <c r="G86" s="161"/>
      <c r="H86" s="162" t="s">
        <v>178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66"/>
      <c r="U86" s="66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6"/>
      <c r="U87" s="66"/>
    </row>
    <row r="88" spans="1:21" ht="14.25">
      <c r="A88" s="71">
        <f>A39</f>
        <v>6204550</v>
      </c>
      <c r="B88" s="96">
        <f>D39</f>
        <v>41018</v>
      </c>
      <c r="C88" s="110" t="s">
        <v>200</v>
      </c>
      <c r="D88" s="110">
        <v>69</v>
      </c>
      <c r="E88" s="110">
        <v>1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f aca="true" t="shared" si="3" ref="A89:B106">+A$88</f>
        <v>6204550</v>
      </c>
      <c r="B89" s="103">
        <f t="shared" si="3"/>
        <v>41018</v>
      </c>
      <c r="C89" s="110" t="s">
        <v>201</v>
      </c>
      <c r="D89" s="110">
        <v>140</v>
      </c>
      <c r="E89" s="110">
        <v>1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f t="shared" si="3"/>
        <v>6204550</v>
      </c>
      <c r="B90" s="103">
        <f t="shared" si="3"/>
        <v>41018</v>
      </c>
      <c r="C90" s="110" t="s">
        <v>202</v>
      </c>
      <c r="D90" s="110">
        <v>249</v>
      </c>
      <c r="E90" s="110"/>
      <c r="F90" s="110"/>
      <c r="G90" s="110">
        <v>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f t="shared" si="3"/>
        <v>6204550</v>
      </c>
      <c r="B91" s="103">
        <f t="shared" si="3"/>
        <v>41018</v>
      </c>
      <c r="C91" s="110" t="s">
        <v>203</v>
      </c>
      <c r="D91" s="110">
        <v>212</v>
      </c>
      <c r="E91" s="110">
        <v>10</v>
      </c>
      <c r="F91" s="110">
        <v>1</v>
      </c>
      <c r="G91" s="110">
        <v>1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f t="shared" si="3"/>
        <v>6204550</v>
      </c>
      <c r="B92" s="103">
        <f t="shared" si="3"/>
        <v>41018</v>
      </c>
      <c r="C92" s="110" t="s">
        <v>204</v>
      </c>
      <c r="D92" s="110">
        <v>193</v>
      </c>
      <c r="E92" s="110">
        <v>1</v>
      </c>
      <c r="F92" s="110">
        <v>3</v>
      </c>
      <c r="G92" s="110">
        <v>2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f t="shared" si="3"/>
        <v>6204550</v>
      </c>
      <c r="B93" s="103">
        <f t="shared" si="3"/>
        <v>41018</v>
      </c>
      <c r="C93" s="110" t="s">
        <v>205</v>
      </c>
      <c r="D93" s="110">
        <v>200</v>
      </c>
      <c r="E93" s="110"/>
      <c r="F93" s="110">
        <v>1</v>
      </c>
      <c r="G93" s="110">
        <v>1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f t="shared" si="3"/>
        <v>6204550</v>
      </c>
      <c r="B94" s="103">
        <f t="shared" si="3"/>
        <v>41018</v>
      </c>
      <c r="C94" s="110" t="s">
        <v>206</v>
      </c>
      <c r="D94" s="110">
        <v>3163</v>
      </c>
      <c r="E94" s="110">
        <v>1</v>
      </c>
      <c r="F94" s="110">
        <v>1</v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f t="shared" si="3"/>
        <v>6204550</v>
      </c>
      <c r="B95" s="103">
        <f t="shared" si="3"/>
        <v>41018</v>
      </c>
      <c r="C95" s="110" t="s">
        <v>207</v>
      </c>
      <c r="D95" s="110">
        <v>339</v>
      </c>
      <c r="E95" s="110">
        <v>6</v>
      </c>
      <c r="F95" s="110">
        <v>3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f t="shared" si="3"/>
        <v>6204550</v>
      </c>
      <c r="B96" s="103">
        <f t="shared" si="3"/>
        <v>41018</v>
      </c>
      <c r="C96" s="110" t="s">
        <v>208</v>
      </c>
      <c r="D96" s="110">
        <v>231</v>
      </c>
      <c r="E96" s="110">
        <v>3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f t="shared" si="3"/>
        <v>6204550</v>
      </c>
      <c r="B97" s="103">
        <f t="shared" si="3"/>
        <v>41018</v>
      </c>
      <c r="C97" s="110" t="s">
        <v>209</v>
      </c>
      <c r="D97" s="110">
        <v>241</v>
      </c>
      <c r="E97" s="110">
        <v>1</v>
      </c>
      <c r="F97" s="110"/>
      <c r="G97" s="110">
        <v>1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f t="shared" si="3"/>
        <v>6204550</v>
      </c>
      <c r="B98" s="103">
        <f t="shared" si="3"/>
        <v>41018</v>
      </c>
      <c r="C98" s="110" t="s">
        <v>210</v>
      </c>
      <c r="D98" s="110">
        <v>245</v>
      </c>
      <c r="E98" s="110">
        <v>1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f t="shared" si="3"/>
        <v>6204550</v>
      </c>
      <c r="B99" s="103">
        <f t="shared" si="3"/>
        <v>41018</v>
      </c>
      <c r="C99" s="110" t="s">
        <v>211</v>
      </c>
      <c r="D99" s="110">
        <v>183</v>
      </c>
      <c r="E99" s="110">
        <v>3</v>
      </c>
      <c r="F99" s="110">
        <v>5</v>
      </c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f t="shared" si="3"/>
        <v>6204550</v>
      </c>
      <c r="B100" s="103">
        <f t="shared" si="3"/>
        <v>41018</v>
      </c>
      <c r="C100" s="110" t="s">
        <v>212</v>
      </c>
      <c r="D100" s="110">
        <v>364</v>
      </c>
      <c r="E100" s="110">
        <v>184</v>
      </c>
      <c r="F100" s="110">
        <v>198</v>
      </c>
      <c r="G100" s="110">
        <v>22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f t="shared" si="3"/>
        <v>6204550</v>
      </c>
      <c r="B101" s="103">
        <f t="shared" si="3"/>
        <v>41018</v>
      </c>
      <c r="C101" s="110" t="s">
        <v>213</v>
      </c>
      <c r="D101" s="110">
        <v>502</v>
      </c>
      <c r="E101" s="110">
        <v>2</v>
      </c>
      <c r="F101" s="110">
        <v>2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f t="shared" si="3"/>
        <v>6204550</v>
      </c>
      <c r="B102" s="103">
        <f t="shared" si="3"/>
        <v>41018</v>
      </c>
      <c r="C102" s="110" t="s">
        <v>214</v>
      </c>
      <c r="D102" s="110">
        <v>450</v>
      </c>
      <c r="E102" s="110">
        <v>368</v>
      </c>
      <c r="F102" s="110">
        <v>448</v>
      </c>
      <c r="G102" s="110">
        <v>464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f t="shared" si="3"/>
        <v>6204550</v>
      </c>
      <c r="B103" s="103">
        <f t="shared" si="3"/>
        <v>41018</v>
      </c>
      <c r="C103" s="110" t="s">
        <v>215</v>
      </c>
      <c r="D103" s="110">
        <v>618</v>
      </c>
      <c r="E103" s="110">
        <v>76</v>
      </c>
      <c r="F103" s="110">
        <v>80</v>
      </c>
      <c r="G103" s="110">
        <v>7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f t="shared" si="3"/>
        <v>6204550</v>
      </c>
      <c r="B104" s="103">
        <f t="shared" si="3"/>
        <v>41018</v>
      </c>
      <c r="C104" s="110" t="s">
        <v>216</v>
      </c>
      <c r="D104" s="110">
        <v>619</v>
      </c>
      <c r="E104" s="110">
        <v>68</v>
      </c>
      <c r="F104" s="110">
        <v>72</v>
      </c>
      <c r="G104" s="110">
        <v>7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f t="shared" si="3"/>
        <v>6204550</v>
      </c>
      <c r="B105" s="103">
        <f t="shared" si="3"/>
        <v>41018</v>
      </c>
      <c r="C105" s="110" t="s">
        <v>217</v>
      </c>
      <c r="D105" s="110">
        <v>623</v>
      </c>
      <c r="E105" s="110">
        <v>12</v>
      </c>
      <c r="F105" s="110">
        <v>20</v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f t="shared" si="3"/>
        <v>6204550</v>
      </c>
      <c r="B106" s="103">
        <f t="shared" si="3"/>
        <v>41018</v>
      </c>
      <c r="C106" s="110" t="s">
        <v>218</v>
      </c>
      <c r="D106" s="110">
        <v>622</v>
      </c>
      <c r="E106" s="110">
        <v>16</v>
      </c>
      <c r="F106" s="110">
        <v>20</v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f aca="true" t="shared" si="4" ref="A107:B126">+A$88</f>
        <v>6204550</v>
      </c>
      <c r="B107" s="103">
        <f t="shared" si="4"/>
        <v>41018</v>
      </c>
      <c r="C107" s="110" t="s">
        <v>219</v>
      </c>
      <c r="D107" s="110">
        <v>625</v>
      </c>
      <c r="E107" s="110">
        <v>12</v>
      </c>
      <c r="F107" s="110">
        <v>1</v>
      </c>
      <c r="G107" s="110">
        <v>2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f t="shared" si="4"/>
        <v>6204550</v>
      </c>
      <c r="B108" s="103">
        <f t="shared" si="4"/>
        <v>41018</v>
      </c>
      <c r="C108" s="110" t="s">
        <v>220</v>
      </c>
      <c r="D108" s="110">
        <v>637</v>
      </c>
      <c r="E108" s="110">
        <v>1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f t="shared" si="4"/>
        <v>6204550</v>
      </c>
      <c r="B109" s="103">
        <f t="shared" si="4"/>
        <v>41018</v>
      </c>
      <c r="C109" s="110" t="s">
        <v>221</v>
      </c>
      <c r="D109" s="110">
        <v>807</v>
      </c>
      <c r="E109" s="110">
        <v>1312</v>
      </c>
      <c r="F109" s="110">
        <v>928</v>
      </c>
      <c r="G109" s="110">
        <v>3328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f t="shared" si="4"/>
        <v>6204550</v>
      </c>
      <c r="B110" s="103">
        <f t="shared" si="4"/>
        <v>41018</v>
      </c>
      <c r="C110" s="110" t="s">
        <v>222</v>
      </c>
      <c r="D110" s="110">
        <v>831</v>
      </c>
      <c r="E110" s="110"/>
      <c r="F110" s="110">
        <v>1</v>
      </c>
      <c r="G110" s="110">
        <v>1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f t="shared" si="4"/>
        <v>6204550</v>
      </c>
      <c r="B111" s="103">
        <f t="shared" si="4"/>
        <v>41018</v>
      </c>
      <c r="C111" s="110" t="s">
        <v>223</v>
      </c>
      <c r="D111" s="110">
        <v>783</v>
      </c>
      <c r="E111" s="110">
        <v>2</v>
      </c>
      <c r="F111" s="110">
        <v>2</v>
      </c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f t="shared" si="4"/>
        <v>6204550</v>
      </c>
      <c r="B112" s="103">
        <f t="shared" si="4"/>
        <v>41018</v>
      </c>
      <c r="C112" s="110" t="s">
        <v>224</v>
      </c>
      <c r="D112" s="110">
        <v>801</v>
      </c>
      <c r="E112" s="110">
        <v>896</v>
      </c>
      <c r="F112" s="110">
        <v>17</v>
      </c>
      <c r="G112" s="110">
        <v>42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f t="shared" si="4"/>
        <v>6204550</v>
      </c>
      <c r="B113" s="103">
        <f t="shared" si="4"/>
        <v>41018</v>
      </c>
      <c r="C113" s="110" t="s">
        <v>225</v>
      </c>
      <c r="D113" s="110">
        <v>824</v>
      </c>
      <c r="E113" s="110"/>
      <c r="F113" s="110">
        <v>1</v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f t="shared" si="4"/>
        <v>6204550</v>
      </c>
      <c r="B114" s="103">
        <f t="shared" si="4"/>
        <v>41018</v>
      </c>
      <c r="C114" s="110" t="s">
        <v>226</v>
      </c>
      <c r="D114" s="110">
        <v>650</v>
      </c>
      <c r="E114" s="110">
        <v>2</v>
      </c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f t="shared" si="4"/>
        <v>6204550</v>
      </c>
      <c r="B115" s="103">
        <f t="shared" si="4"/>
        <v>41018</v>
      </c>
      <c r="C115" s="110" t="s">
        <v>296</v>
      </c>
      <c r="D115" s="110">
        <v>682</v>
      </c>
      <c r="E115" s="110">
        <v>1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f t="shared" si="4"/>
        <v>6204550</v>
      </c>
      <c r="B116" s="103">
        <f t="shared" si="4"/>
        <v>41018</v>
      </c>
      <c r="C116" s="110" t="s">
        <v>227</v>
      </c>
      <c r="D116" s="110">
        <v>3206</v>
      </c>
      <c r="E116" s="110">
        <v>1</v>
      </c>
      <c r="F116" s="110">
        <v>1</v>
      </c>
      <c r="G116" s="110">
        <v>1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f t="shared" si="4"/>
        <v>6204550</v>
      </c>
      <c r="B117" s="103">
        <f t="shared" si="4"/>
        <v>41018</v>
      </c>
      <c r="C117" s="110" t="s">
        <v>228</v>
      </c>
      <c r="D117" s="110">
        <v>888</v>
      </c>
      <c r="E117" s="110">
        <v>1355</v>
      </c>
      <c r="F117" s="110">
        <v>256</v>
      </c>
      <c r="G117" s="110">
        <v>112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f t="shared" si="4"/>
        <v>6204550</v>
      </c>
      <c r="B118" s="103">
        <f t="shared" si="4"/>
        <v>41018</v>
      </c>
      <c r="C118" s="110" t="s">
        <v>229</v>
      </c>
      <c r="D118" s="110">
        <v>892</v>
      </c>
      <c r="E118" s="110">
        <v>469</v>
      </c>
      <c r="F118" s="110">
        <v>224</v>
      </c>
      <c r="G118" s="110">
        <v>120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f t="shared" si="4"/>
        <v>6204550</v>
      </c>
      <c r="B119" s="103">
        <f t="shared" si="4"/>
        <v>41018</v>
      </c>
      <c r="C119" s="110" t="s">
        <v>230</v>
      </c>
      <c r="D119" s="110">
        <v>880</v>
      </c>
      <c r="E119" s="110">
        <v>1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f t="shared" si="4"/>
        <v>6204550</v>
      </c>
      <c r="B120" s="103">
        <f t="shared" si="4"/>
        <v>41018</v>
      </c>
      <c r="C120" s="110" t="s">
        <v>231</v>
      </c>
      <c r="D120" s="110">
        <v>906</v>
      </c>
      <c r="E120" s="110">
        <v>4</v>
      </c>
      <c r="F120" s="110">
        <v>7</v>
      </c>
      <c r="G120" s="110">
        <v>6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f t="shared" si="4"/>
        <v>6204550</v>
      </c>
      <c r="B121" s="103">
        <f t="shared" si="4"/>
        <v>41018</v>
      </c>
      <c r="C121" s="110" t="s">
        <v>232</v>
      </c>
      <c r="D121" s="110">
        <v>1043</v>
      </c>
      <c r="E121" s="110">
        <v>2</v>
      </c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f t="shared" si="4"/>
        <v>6204550</v>
      </c>
      <c r="B122" s="103">
        <f t="shared" si="4"/>
        <v>41018</v>
      </c>
      <c r="C122" s="110" t="s">
        <v>233</v>
      </c>
      <c r="D122" s="110">
        <v>978</v>
      </c>
      <c r="E122" s="110">
        <v>4</v>
      </c>
      <c r="F122" s="110">
        <v>3</v>
      </c>
      <c r="G122" s="110">
        <v>39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f t="shared" si="4"/>
        <v>6204550</v>
      </c>
      <c r="B123" s="103">
        <f t="shared" si="4"/>
        <v>41018</v>
      </c>
      <c r="C123" s="110" t="s">
        <v>234</v>
      </c>
      <c r="D123" s="110">
        <v>928</v>
      </c>
      <c r="E123" s="110">
        <v>1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f t="shared" si="4"/>
        <v>6204550</v>
      </c>
      <c r="B124" s="103">
        <f t="shared" si="4"/>
        <v>41018</v>
      </c>
      <c r="C124" s="110" t="s">
        <v>235</v>
      </c>
      <c r="D124" s="110">
        <v>933</v>
      </c>
      <c r="E124" s="110">
        <v>58</v>
      </c>
      <c r="F124" s="110">
        <v>176</v>
      </c>
      <c r="G124" s="110">
        <v>20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f t="shared" si="4"/>
        <v>6204550</v>
      </c>
      <c r="B125" s="103">
        <f t="shared" si="4"/>
        <v>41018</v>
      </c>
      <c r="C125" s="110" t="s">
        <v>236</v>
      </c>
      <c r="D125" s="110">
        <v>1071</v>
      </c>
      <c r="E125" s="110">
        <v>6</v>
      </c>
      <c r="F125" s="110">
        <v>2</v>
      </c>
      <c r="G125" s="110">
        <v>2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f t="shared" si="4"/>
        <v>6204550</v>
      </c>
      <c r="B126" s="103">
        <f t="shared" si="4"/>
        <v>41018</v>
      </c>
      <c r="C126" s="110" t="s">
        <v>237</v>
      </c>
      <c r="D126" s="110">
        <v>1061</v>
      </c>
      <c r="E126" s="110">
        <v>14</v>
      </c>
      <c r="F126" s="110">
        <v>3</v>
      </c>
      <c r="G126" s="110">
        <v>1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f aca="true" t="shared" si="5" ref="A127:B146">+A$88</f>
        <v>6204550</v>
      </c>
      <c r="B127" s="103">
        <f t="shared" si="5"/>
        <v>41018</v>
      </c>
      <c r="C127" s="110" t="s">
        <v>238</v>
      </c>
      <c r="D127" s="110">
        <v>1089</v>
      </c>
      <c r="E127" s="110">
        <v>1</v>
      </c>
      <c r="F127" s="110">
        <v>1</v>
      </c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f t="shared" si="5"/>
        <v>6204550</v>
      </c>
      <c r="B128" s="103">
        <f t="shared" si="5"/>
        <v>41018</v>
      </c>
      <c r="C128" s="110" t="s">
        <v>239</v>
      </c>
      <c r="D128" s="110">
        <v>1075</v>
      </c>
      <c r="E128" s="110"/>
      <c r="F128" s="110">
        <v>1</v>
      </c>
      <c r="G128" s="110">
        <v>1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f t="shared" si="5"/>
        <v>6204550</v>
      </c>
      <c r="B129" s="103">
        <f t="shared" si="5"/>
        <v>41018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f t="shared" si="5"/>
        <v>6204550</v>
      </c>
      <c r="B130" s="103">
        <f t="shared" si="5"/>
        <v>41018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f t="shared" si="5"/>
        <v>6204550</v>
      </c>
      <c r="B131" s="103">
        <f t="shared" si="5"/>
        <v>41018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f t="shared" si="5"/>
        <v>6204550</v>
      </c>
      <c r="B132" s="103">
        <f t="shared" si="5"/>
        <v>41018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f t="shared" si="5"/>
        <v>6204550</v>
      </c>
      <c r="B133" s="103">
        <f t="shared" si="5"/>
        <v>41018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f t="shared" si="5"/>
        <v>6204550</v>
      </c>
      <c r="B134" s="103">
        <f t="shared" si="5"/>
        <v>41018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f t="shared" si="5"/>
        <v>6204550</v>
      </c>
      <c r="B135" s="103">
        <f t="shared" si="5"/>
        <v>41018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f t="shared" si="5"/>
        <v>6204550</v>
      </c>
      <c r="B136" s="103">
        <f t="shared" si="5"/>
        <v>41018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f t="shared" si="5"/>
        <v>6204550</v>
      </c>
      <c r="B137" s="103">
        <f t="shared" si="5"/>
        <v>41018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f t="shared" si="5"/>
        <v>6204550</v>
      </c>
      <c r="B138" s="103">
        <f t="shared" si="5"/>
        <v>41018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f t="shared" si="5"/>
        <v>6204550</v>
      </c>
      <c r="B139" s="103">
        <f t="shared" si="5"/>
        <v>41018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f t="shared" si="5"/>
        <v>6204550</v>
      </c>
      <c r="B140" s="103">
        <f t="shared" si="5"/>
        <v>41018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f t="shared" si="5"/>
        <v>6204550</v>
      </c>
      <c r="B141" s="103">
        <f t="shared" si="5"/>
        <v>41018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f t="shared" si="5"/>
        <v>6204550</v>
      </c>
      <c r="B142" s="103">
        <f t="shared" si="5"/>
        <v>41018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f t="shared" si="5"/>
        <v>6204550</v>
      </c>
      <c r="B143" s="103">
        <f t="shared" si="5"/>
        <v>41018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f t="shared" si="5"/>
        <v>6204550</v>
      </c>
      <c r="B144" s="103">
        <f t="shared" si="5"/>
        <v>41018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f t="shared" si="5"/>
        <v>6204550</v>
      </c>
      <c r="B145" s="103">
        <f t="shared" si="5"/>
        <v>41018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f t="shared" si="5"/>
        <v>6204550</v>
      </c>
      <c r="B146" s="103">
        <f t="shared" si="5"/>
        <v>41018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f aca="true" t="shared" si="6" ref="A147:B166">+A$88</f>
        <v>6204550</v>
      </c>
      <c r="B147" s="103">
        <f t="shared" si="6"/>
        <v>41018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f t="shared" si="6"/>
        <v>6204550</v>
      </c>
      <c r="B148" s="103">
        <f t="shared" si="6"/>
        <v>41018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f t="shared" si="6"/>
        <v>6204550</v>
      </c>
      <c r="B149" s="103">
        <f t="shared" si="6"/>
        <v>41018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f t="shared" si="6"/>
        <v>6204550</v>
      </c>
      <c r="B150" s="103">
        <f t="shared" si="6"/>
        <v>41018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f t="shared" si="6"/>
        <v>6204550</v>
      </c>
      <c r="B151" s="103">
        <f t="shared" si="6"/>
        <v>41018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f t="shared" si="6"/>
        <v>6204550</v>
      </c>
      <c r="B152" s="103">
        <f t="shared" si="6"/>
        <v>41018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f t="shared" si="6"/>
        <v>6204550</v>
      </c>
      <c r="B153" s="103">
        <f t="shared" si="6"/>
        <v>41018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f t="shared" si="6"/>
        <v>6204550</v>
      </c>
      <c r="B154" s="103">
        <f t="shared" si="6"/>
        <v>41018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f t="shared" si="6"/>
        <v>6204550</v>
      </c>
      <c r="B155" s="103">
        <f t="shared" si="6"/>
        <v>41018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f t="shared" si="6"/>
        <v>6204550</v>
      </c>
      <c r="B156" s="103">
        <f t="shared" si="6"/>
        <v>41018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f t="shared" si="6"/>
        <v>6204550</v>
      </c>
      <c r="B157" s="103">
        <f t="shared" si="6"/>
        <v>41018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f t="shared" si="6"/>
        <v>6204550</v>
      </c>
      <c r="B158" s="103">
        <f t="shared" si="6"/>
        <v>41018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f t="shared" si="6"/>
        <v>6204550</v>
      </c>
      <c r="B159" s="103">
        <f t="shared" si="6"/>
        <v>41018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f t="shared" si="6"/>
        <v>6204550</v>
      </c>
      <c r="B160" s="103">
        <f t="shared" si="6"/>
        <v>41018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f t="shared" si="6"/>
        <v>6204550</v>
      </c>
      <c r="B161" s="103">
        <f t="shared" si="6"/>
        <v>41018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f t="shared" si="6"/>
        <v>6204550</v>
      </c>
      <c r="B162" s="103">
        <f t="shared" si="6"/>
        <v>41018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f t="shared" si="6"/>
        <v>6204550</v>
      </c>
      <c r="B163" s="103">
        <f t="shared" si="6"/>
        <v>41018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f t="shared" si="6"/>
        <v>6204550</v>
      </c>
      <c r="B164" s="103">
        <f t="shared" si="6"/>
        <v>41018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f t="shared" si="6"/>
        <v>6204550</v>
      </c>
      <c r="B165" s="103">
        <f t="shared" si="6"/>
        <v>41018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f t="shared" si="6"/>
        <v>6204550</v>
      </c>
      <c r="B166" s="103">
        <f t="shared" si="6"/>
        <v>41018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f aca="true" t="shared" si="7" ref="A167:B186">+A$88</f>
        <v>6204550</v>
      </c>
      <c r="B167" s="103">
        <f t="shared" si="7"/>
        <v>41018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f t="shared" si="7"/>
        <v>6204550</v>
      </c>
      <c r="B168" s="103">
        <f t="shared" si="7"/>
        <v>41018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f t="shared" si="7"/>
        <v>6204550</v>
      </c>
      <c r="B169" s="103">
        <f t="shared" si="7"/>
        <v>41018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f t="shared" si="7"/>
        <v>6204550</v>
      </c>
      <c r="B170" s="103">
        <f t="shared" si="7"/>
        <v>41018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f t="shared" si="7"/>
        <v>6204550</v>
      </c>
      <c r="B171" s="103">
        <f t="shared" si="7"/>
        <v>41018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f t="shared" si="7"/>
        <v>6204550</v>
      </c>
      <c r="B172" s="103">
        <f t="shared" si="7"/>
        <v>41018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f t="shared" si="7"/>
        <v>6204550</v>
      </c>
      <c r="B173" s="103">
        <f t="shared" si="7"/>
        <v>41018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f t="shared" si="7"/>
        <v>6204550</v>
      </c>
      <c r="B174" s="103">
        <f t="shared" si="7"/>
        <v>41018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f t="shared" si="7"/>
        <v>6204550</v>
      </c>
      <c r="B175" s="103">
        <f t="shared" si="7"/>
        <v>41018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f t="shared" si="7"/>
        <v>6204550</v>
      </c>
      <c r="B176" s="103">
        <f t="shared" si="7"/>
        <v>41018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f t="shared" si="7"/>
        <v>6204550</v>
      </c>
      <c r="B177" s="103">
        <f t="shared" si="7"/>
        <v>41018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f t="shared" si="7"/>
        <v>6204550</v>
      </c>
      <c r="B178" s="103">
        <f t="shared" si="7"/>
        <v>41018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f t="shared" si="7"/>
        <v>6204550</v>
      </c>
      <c r="B179" s="103">
        <f t="shared" si="7"/>
        <v>41018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f t="shared" si="7"/>
        <v>6204550</v>
      </c>
      <c r="B180" s="103">
        <f t="shared" si="7"/>
        <v>41018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f t="shared" si="7"/>
        <v>6204550</v>
      </c>
      <c r="B181" s="103">
        <f t="shared" si="7"/>
        <v>41018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f t="shared" si="7"/>
        <v>6204550</v>
      </c>
      <c r="B182" s="103">
        <f t="shared" si="7"/>
        <v>41018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f t="shared" si="7"/>
        <v>6204550</v>
      </c>
      <c r="B183" s="103">
        <f t="shared" si="7"/>
        <v>41018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f t="shared" si="7"/>
        <v>6204550</v>
      </c>
      <c r="B184" s="103">
        <f t="shared" si="7"/>
        <v>41018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f t="shared" si="7"/>
        <v>6204550</v>
      </c>
      <c r="B185" s="103">
        <f t="shared" si="7"/>
        <v>41018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f t="shared" si="7"/>
        <v>6204550</v>
      </c>
      <c r="B186" s="103">
        <f t="shared" si="7"/>
        <v>41018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f aca="true" t="shared" si="8" ref="A187:B206">+A$88</f>
        <v>6204550</v>
      </c>
      <c r="B187" s="103">
        <f t="shared" si="8"/>
        <v>41018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f t="shared" si="8"/>
        <v>6204550</v>
      </c>
      <c r="B188" s="103">
        <f t="shared" si="8"/>
        <v>41018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f t="shared" si="8"/>
        <v>6204550</v>
      </c>
      <c r="B189" s="103">
        <f t="shared" si="8"/>
        <v>41018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f t="shared" si="8"/>
        <v>6204550</v>
      </c>
      <c r="B190" s="103">
        <f t="shared" si="8"/>
        <v>41018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f t="shared" si="8"/>
        <v>6204550</v>
      </c>
      <c r="B191" s="103">
        <f t="shared" si="8"/>
        <v>41018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f t="shared" si="8"/>
        <v>6204550</v>
      </c>
      <c r="B192" s="103">
        <f t="shared" si="8"/>
        <v>41018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f t="shared" si="8"/>
        <v>6204550</v>
      </c>
      <c r="B193" s="103">
        <f t="shared" si="8"/>
        <v>41018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f t="shared" si="8"/>
        <v>6204550</v>
      </c>
      <c r="B194" s="103">
        <f t="shared" si="8"/>
        <v>41018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f t="shared" si="8"/>
        <v>6204550</v>
      </c>
      <c r="B195" s="103">
        <f t="shared" si="8"/>
        <v>41018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f t="shared" si="8"/>
        <v>6204550</v>
      </c>
      <c r="B196" s="103">
        <f t="shared" si="8"/>
        <v>41018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f t="shared" si="8"/>
        <v>6204550</v>
      </c>
      <c r="B197" s="103">
        <f t="shared" si="8"/>
        <v>41018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f t="shared" si="8"/>
        <v>6204550</v>
      </c>
      <c r="B198" s="103">
        <f t="shared" si="8"/>
        <v>41018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f t="shared" si="8"/>
        <v>6204550</v>
      </c>
      <c r="B199" s="103">
        <f t="shared" si="8"/>
        <v>41018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f t="shared" si="8"/>
        <v>6204550</v>
      </c>
      <c r="B200" s="103">
        <f t="shared" si="8"/>
        <v>41018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f t="shared" si="8"/>
        <v>6204550</v>
      </c>
      <c r="B201" s="103">
        <f t="shared" si="8"/>
        <v>41018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f t="shared" si="8"/>
        <v>6204550</v>
      </c>
      <c r="B202" s="103">
        <f t="shared" si="8"/>
        <v>41018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f t="shared" si="8"/>
        <v>6204550</v>
      </c>
      <c r="B203" s="103">
        <f t="shared" si="8"/>
        <v>41018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f t="shared" si="8"/>
        <v>6204550</v>
      </c>
      <c r="B204" s="103">
        <f t="shared" si="8"/>
        <v>41018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f t="shared" si="8"/>
        <v>6204550</v>
      </c>
      <c r="B205" s="103">
        <f t="shared" si="8"/>
        <v>41018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f t="shared" si="8"/>
        <v>6204550</v>
      </c>
      <c r="B206" s="103">
        <f t="shared" si="8"/>
        <v>41018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f aca="true" t="shared" si="9" ref="A207:B226">+A$88</f>
        <v>6204550</v>
      </c>
      <c r="B207" s="103">
        <f t="shared" si="9"/>
        <v>41018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f t="shared" si="9"/>
        <v>6204550</v>
      </c>
      <c r="B208" s="103">
        <f t="shared" si="9"/>
        <v>41018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f t="shared" si="9"/>
        <v>6204550</v>
      </c>
      <c r="B209" s="103">
        <f t="shared" si="9"/>
        <v>41018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f t="shared" si="9"/>
        <v>6204550</v>
      </c>
      <c r="B210" s="103">
        <f t="shared" si="9"/>
        <v>41018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f t="shared" si="9"/>
        <v>6204550</v>
      </c>
      <c r="B211" s="103">
        <f t="shared" si="9"/>
        <v>41018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f t="shared" si="9"/>
        <v>6204550</v>
      </c>
      <c r="B212" s="103">
        <f t="shared" si="9"/>
        <v>41018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f t="shared" si="9"/>
        <v>6204550</v>
      </c>
      <c r="B213" s="103">
        <f t="shared" si="9"/>
        <v>41018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f t="shared" si="9"/>
        <v>6204550</v>
      </c>
      <c r="B214" s="103">
        <f t="shared" si="9"/>
        <v>41018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f t="shared" si="9"/>
        <v>6204550</v>
      </c>
      <c r="B215" s="103">
        <f t="shared" si="9"/>
        <v>41018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f t="shared" si="9"/>
        <v>6204550</v>
      </c>
      <c r="B216" s="103">
        <f t="shared" si="9"/>
        <v>41018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f t="shared" si="9"/>
        <v>6204550</v>
      </c>
      <c r="B217" s="103">
        <f t="shared" si="9"/>
        <v>41018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f t="shared" si="9"/>
        <v>6204550</v>
      </c>
      <c r="B218" s="103">
        <f t="shared" si="9"/>
        <v>41018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f t="shared" si="9"/>
        <v>6204550</v>
      </c>
      <c r="B219" s="103">
        <f t="shared" si="9"/>
        <v>41018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f t="shared" si="9"/>
        <v>6204550</v>
      </c>
      <c r="B220" s="103">
        <f t="shared" si="9"/>
        <v>41018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f t="shared" si="9"/>
        <v>6204550</v>
      </c>
      <c r="B221" s="103">
        <f t="shared" si="9"/>
        <v>41018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f t="shared" si="9"/>
        <v>6204550</v>
      </c>
      <c r="B222" s="103">
        <f t="shared" si="9"/>
        <v>41018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f t="shared" si="9"/>
        <v>6204550</v>
      </c>
      <c r="B223" s="103">
        <f t="shared" si="9"/>
        <v>41018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f t="shared" si="9"/>
        <v>6204550</v>
      </c>
      <c r="B224" s="103">
        <f t="shared" si="9"/>
        <v>41018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f t="shared" si="9"/>
        <v>6204550</v>
      </c>
      <c r="B225" s="103">
        <f t="shared" si="9"/>
        <v>41018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f t="shared" si="9"/>
        <v>6204550</v>
      </c>
      <c r="B226" s="103">
        <f t="shared" si="9"/>
        <v>41018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f aca="true" t="shared" si="10" ref="A227:B241">+A$88</f>
        <v>6204550</v>
      </c>
      <c r="B227" s="103">
        <f t="shared" si="10"/>
        <v>41018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f t="shared" si="10"/>
        <v>6204550</v>
      </c>
      <c r="B228" s="103">
        <f t="shared" si="10"/>
        <v>41018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f t="shared" si="10"/>
        <v>6204550</v>
      </c>
      <c r="B229" s="103">
        <f t="shared" si="10"/>
        <v>41018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f t="shared" si="10"/>
        <v>6204550</v>
      </c>
      <c r="B230" s="103">
        <f t="shared" si="10"/>
        <v>41018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f t="shared" si="10"/>
        <v>6204550</v>
      </c>
      <c r="B231" s="103">
        <f t="shared" si="10"/>
        <v>41018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f t="shared" si="10"/>
        <v>6204550</v>
      </c>
      <c r="B232" s="103">
        <f t="shared" si="10"/>
        <v>41018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f t="shared" si="10"/>
        <v>6204550</v>
      </c>
      <c r="B233" s="103">
        <f t="shared" si="10"/>
        <v>41018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f t="shared" si="10"/>
        <v>6204550</v>
      </c>
      <c r="B234" s="103">
        <f t="shared" si="10"/>
        <v>41018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f t="shared" si="10"/>
        <v>6204550</v>
      </c>
      <c r="B235" s="103">
        <f t="shared" si="10"/>
        <v>41018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f t="shared" si="10"/>
        <v>6204550</v>
      </c>
      <c r="B236" s="103">
        <f t="shared" si="10"/>
        <v>41018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f t="shared" si="10"/>
        <v>6204550</v>
      </c>
      <c r="B237" s="103">
        <f t="shared" si="10"/>
        <v>41018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f t="shared" si="10"/>
        <v>6204550</v>
      </c>
      <c r="B238" s="103">
        <f t="shared" si="10"/>
        <v>41018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f t="shared" si="10"/>
        <v>6204550</v>
      </c>
      <c r="B239" s="103">
        <f t="shared" si="10"/>
        <v>41018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f t="shared" si="10"/>
        <v>6204550</v>
      </c>
      <c r="B240" s="103">
        <f t="shared" si="10"/>
        <v>41018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f t="shared" si="10"/>
        <v>6204550</v>
      </c>
      <c r="B241" s="103">
        <f t="shared" si="10"/>
        <v>41018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3:21" ht="12.75">
      <c r="C242" s="111"/>
      <c r="D242" s="111"/>
      <c r="E242" s="111"/>
      <c r="F242" s="112"/>
      <c r="G242" s="112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6"/>
      <c r="U242" s="66"/>
    </row>
    <row r="243" spans="3:21" ht="12.75">
      <c r="C243" s="111"/>
      <c r="D243" s="111"/>
      <c r="E243" s="111"/>
      <c r="F243" s="112"/>
      <c r="G243" s="112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19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3:19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1">
      <selection activeCell="D37" sqref="D37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3" t="s">
        <v>240</v>
      </c>
      <c r="B1" s="113"/>
      <c r="C1" s="113"/>
      <c r="D1" s="113"/>
      <c r="E1" s="113"/>
      <c r="F1" s="114"/>
      <c r="G1" s="115" t="s">
        <v>241</v>
      </c>
      <c r="H1" s="116">
        <v>39237</v>
      </c>
    </row>
    <row r="2" spans="1:8" ht="13.5" customHeight="1" thickBot="1">
      <c r="A2" s="113"/>
      <c r="B2" s="113"/>
      <c r="C2" s="113"/>
      <c r="D2" s="117"/>
      <c r="E2" s="117"/>
      <c r="F2" s="118"/>
      <c r="G2" s="118"/>
      <c r="H2" s="118"/>
    </row>
    <row r="3" spans="1:8" ht="13.5" customHeight="1" thickBot="1">
      <c r="A3" s="119" t="s">
        <v>242</v>
      </c>
      <c r="B3" s="119" t="s">
        <v>243</v>
      </c>
      <c r="C3" s="119" t="s">
        <v>244</v>
      </c>
      <c r="D3" s="119" t="s">
        <v>45</v>
      </c>
      <c r="E3" s="120"/>
      <c r="F3" s="121"/>
      <c r="G3" s="121"/>
      <c r="H3" s="121"/>
    </row>
    <row r="4" spans="1:8" ht="13.5" customHeight="1" thickBot="1">
      <c r="A4" s="122">
        <v>41018</v>
      </c>
      <c r="B4" s="123">
        <v>6204550</v>
      </c>
      <c r="C4" s="123" t="s">
        <v>194</v>
      </c>
      <c r="D4" s="123" t="s">
        <v>195</v>
      </c>
      <c r="E4" s="124"/>
      <c r="F4" s="121"/>
      <c r="G4" s="121"/>
      <c r="H4" s="121"/>
    </row>
    <row r="5" spans="1:8" ht="13.5" customHeight="1" thickBot="1">
      <c r="A5" s="113"/>
      <c r="B5" s="113"/>
      <c r="C5" s="113"/>
      <c r="D5" s="113"/>
      <c r="E5" s="113"/>
      <c r="F5" s="113"/>
      <c r="G5" s="113"/>
      <c r="H5" s="113"/>
    </row>
    <row r="6" spans="1:8" ht="13.5" customHeight="1" thickBot="1">
      <c r="A6" s="113"/>
      <c r="B6" s="125"/>
      <c r="C6" s="125"/>
      <c r="D6" s="125"/>
      <c r="E6" s="126" t="s">
        <v>245</v>
      </c>
      <c r="F6" s="127" t="s">
        <v>246</v>
      </c>
      <c r="G6" s="128" t="s">
        <v>247</v>
      </c>
      <c r="H6" s="129" t="s">
        <v>248</v>
      </c>
    </row>
    <row r="7" spans="1:8" ht="13.5" customHeight="1" thickBot="1">
      <c r="A7" s="113"/>
      <c r="B7" s="174" t="s">
        <v>292</v>
      </c>
      <c r="C7" s="174" t="s">
        <v>293</v>
      </c>
      <c r="D7" s="130"/>
      <c r="E7" s="130"/>
      <c r="F7" s="119"/>
      <c r="G7" s="119"/>
      <c r="H7" s="119"/>
    </row>
    <row r="8" spans="1:8" ht="13.5" customHeight="1" thickBot="1">
      <c r="A8" s="113"/>
      <c r="B8" s="175"/>
      <c r="C8" s="175"/>
      <c r="D8" s="131" t="s">
        <v>294</v>
      </c>
      <c r="E8" s="131" t="s">
        <v>249</v>
      </c>
      <c r="F8" s="132" t="s">
        <v>250</v>
      </c>
      <c r="G8" s="132" t="s">
        <v>250</v>
      </c>
      <c r="H8" s="132" t="s">
        <v>250</v>
      </c>
    </row>
    <row r="9" spans="2:8" ht="13.5" customHeight="1">
      <c r="B9" s="140" t="s">
        <v>251</v>
      </c>
      <c r="C9" s="133" t="s">
        <v>252</v>
      </c>
      <c r="D9" s="152" t="s">
        <v>200</v>
      </c>
      <c r="E9" s="135">
        <v>69</v>
      </c>
      <c r="F9" s="137">
        <v>1</v>
      </c>
      <c r="G9" s="137">
        <v>0</v>
      </c>
      <c r="H9" s="137">
        <v>0</v>
      </c>
    </row>
    <row r="10" spans="2:8" ht="13.5" customHeight="1">
      <c r="B10" s="141" t="s">
        <v>253</v>
      </c>
      <c r="C10" s="134" t="s">
        <v>252</v>
      </c>
      <c r="D10" s="153" t="s">
        <v>201</v>
      </c>
      <c r="E10" s="136">
        <v>140</v>
      </c>
      <c r="F10" s="138">
        <v>1</v>
      </c>
      <c r="G10" s="138">
        <v>0</v>
      </c>
      <c r="H10" s="138">
        <v>0</v>
      </c>
    </row>
    <row r="11" spans="2:8" ht="13.5" customHeight="1">
      <c r="B11" s="141" t="s">
        <v>254</v>
      </c>
      <c r="C11" s="134" t="s">
        <v>252</v>
      </c>
      <c r="D11" s="153" t="s">
        <v>202</v>
      </c>
      <c r="E11" s="136">
        <v>249</v>
      </c>
      <c r="F11" s="138">
        <v>0</v>
      </c>
      <c r="G11" s="138">
        <v>0</v>
      </c>
      <c r="H11" s="138">
        <v>1</v>
      </c>
    </row>
    <row r="12" spans="2:8" ht="13.5" customHeight="1">
      <c r="B12" s="141" t="s">
        <v>255</v>
      </c>
      <c r="C12" s="134" t="s">
        <v>252</v>
      </c>
      <c r="D12" s="153" t="s">
        <v>203</v>
      </c>
      <c r="E12" s="136">
        <v>212</v>
      </c>
      <c r="F12" s="138">
        <v>10</v>
      </c>
      <c r="G12" s="138">
        <v>1</v>
      </c>
      <c r="H12" s="138">
        <v>1</v>
      </c>
    </row>
    <row r="13" spans="2:8" ht="13.5" customHeight="1">
      <c r="B13" s="141" t="s">
        <v>256</v>
      </c>
      <c r="C13" s="141" t="s">
        <v>257</v>
      </c>
      <c r="D13" s="154" t="s">
        <v>204</v>
      </c>
      <c r="E13" s="148">
        <v>193</v>
      </c>
      <c r="F13" s="138">
        <v>1</v>
      </c>
      <c r="G13" s="138">
        <v>3</v>
      </c>
      <c r="H13" s="138">
        <v>2</v>
      </c>
    </row>
    <row r="14" spans="2:8" ht="13.5" customHeight="1">
      <c r="B14" s="141" t="s">
        <v>256</v>
      </c>
      <c r="C14" s="134" t="s">
        <v>252</v>
      </c>
      <c r="D14" s="153" t="s">
        <v>205</v>
      </c>
      <c r="E14" s="136">
        <v>200</v>
      </c>
      <c r="F14" s="138">
        <v>0</v>
      </c>
      <c r="G14" s="138">
        <v>1</v>
      </c>
      <c r="H14" s="138">
        <v>1</v>
      </c>
    </row>
    <row r="15" spans="2:8" ht="13.5" customHeight="1">
      <c r="B15" s="141" t="s">
        <v>258</v>
      </c>
      <c r="C15" s="141" t="s">
        <v>259</v>
      </c>
      <c r="D15" s="155" t="s">
        <v>206</v>
      </c>
      <c r="E15" s="148">
        <v>3163</v>
      </c>
      <c r="F15" s="138">
        <v>1</v>
      </c>
      <c r="G15" s="138">
        <v>1</v>
      </c>
      <c r="H15" s="138">
        <v>0</v>
      </c>
    </row>
    <row r="16" spans="2:8" ht="13.5" customHeight="1">
      <c r="B16" s="141" t="s">
        <v>260</v>
      </c>
      <c r="C16" s="134" t="s">
        <v>252</v>
      </c>
      <c r="D16" s="153" t="s">
        <v>207</v>
      </c>
      <c r="E16" s="136">
        <v>339</v>
      </c>
      <c r="F16" s="138">
        <v>6</v>
      </c>
      <c r="G16" s="138">
        <v>3</v>
      </c>
      <c r="H16" s="138">
        <v>0</v>
      </c>
    </row>
    <row r="17" spans="2:8" ht="13.5" customHeight="1">
      <c r="B17" s="141" t="s">
        <v>261</v>
      </c>
      <c r="C17" s="134" t="s">
        <v>252</v>
      </c>
      <c r="D17" s="153" t="s">
        <v>208</v>
      </c>
      <c r="E17" s="136">
        <v>231</v>
      </c>
      <c r="F17" s="138">
        <v>3</v>
      </c>
      <c r="G17" s="138">
        <v>0</v>
      </c>
      <c r="H17" s="138">
        <v>0</v>
      </c>
    </row>
    <row r="18" spans="2:8" ht="13.5" customHeight="1">
      <c r="B18" s="141" t="s">
        <v>262</v>
      </c>
      <c r="C18" s="134" t="s">
        <v>252</v>
      </c>
      <c r="D18" s="153" t="s">
        <v>209</v>
      </c>
      <c r="E18" s="136">
        <v>241</v>
      </c>
      <c r="F18" s="138">
        <v>1</v>
      </c>
      <c r="G18" s="138">
        <v>0</v>
      </c>
      <c r="H18" s="138">
        <v>1</v>
      </c>
    </row>
    <row r="19" spans="2:8" ht="13.5" customHeight="1">
      <c r="B19" s="141" t="s">
        <v>262</v>
      </c>
      <c r="C19" s="134" t="s">
        <v>252</v>
      </c>
      <c r="D19" s="153" t="s">
        <v>210</v>
      </c>
      <c r="E19" s="136">
        <v>245</v>
      </c>
      <c r="F19" s="138">
        <v>1</v>
      </c>
      <c r="G19" s="138">
        <v>0</v>
      </c>
      <c r="H19" s="138">
        <v>0</v>
      </c>
    </row>
    <row r="20" spans="2:8" ht="13.5" customHeight="1">
      <c r="B20" s="141" t="s">
        <v>263</v>
      </c>
      <c r="C20" s="134" t="s">
        <v>252</v>
      </c>
      <c r="D20" s="153" t="s">
        <v>211</v>
      </c>
      <c r="E20" s="136">
        <v>183</v>
      </c>
      <c r="F20" s="138">
        <v>3</v>
      </c>
      <c r="G20" s="138">
        <v>5</v>
      </c>
      <c r="H20" s="138">
        <v>0</v>
      </c>
    </row>
    <row r="21" spans="2:8" ht="13.5" customHeight="1">
      <c r="B21" s="141" t="s">
        <v>264</v>
      </c>
      <c r="C21" s="134" t="s">
        <v>252</v>
      </c>
      <c r="D21" s="153" t="s">
        <v>212</v>
      </c>
      <c r="E21" s="136">
        <v>364</v>
      </c>
      <c r="F21" s="138">
        <v>184</v>
      </c>
      <c r="G21" s="138">
        <v>198</v>
      </c>
      <c r="H21" s="138">
        <v>22</v>
      </c>
    </row>
    <row r="22" spans="2:8" ht="13.5" customHeight="1">
      <c r="B22" s="141" t="s">
        <v>265</v>
      </c>
      <c r="C22" s="134" t="s">
        <v>252</v>
      </c>
      <c r="D22" s="153" t="s">
        <v>213</v>
      </c>
      <c r="E22" s="136">
        <v>502</v>
      </c>
      <c r="F22" s="138">
        <v>2</v>
      </c>
      <c r="G22" s="138">
        <v>2</v>
      </c>
      <c r="H22" s="138">
        <v>0</v>
      </c>
    </row>
    <row r="23" spans="2:8" ht="13.5" customHeight="1">
      <c r="B23" s="141" t="s">
        <v>266</v>
      </c>
      <c r="C23" s="134" t="s">
        <v>252</v>
      </c>
      <c r="D23" s="153" t="s">
        <v>214</v>
      </c>
      <c r="E23" s="136">
        <v>450</v>
      </c>
      <c r="F23" s="138">
        <v>368</v>
      </c>
      <c r="G23" s="138">
        <v>448</v>
      </c>
      <c r="H23" s="138">
        <v>464</v>
      </c>
    </row>
    <row r="24" spans="2:8" ht="13.5" customHeight="1">
      <c r="B24" s="141" t="s">
        <v>267</v>
      </c>
      <c r="C24" s="134" t="s">
        <v>252</v>
      </c>
      <c r="D24" s="153" t="s">
        <v>215</v>
      </c>
      <c r="E24" s="136">
        <v>618</v>
      </c>
      <c r="F24" s="138">
        <v>76</v>
      </c>
      <c r="G24" s="138">
        <v>80</v>
      </c>
      <c r="H24" s="138">
        <v>7</v>
      </c>
    </row>
    <row r="25" spans="2:8" ht="13.5" customHeight="1">
      <c r="B25" s="141" t="s">
        <v>267</v>
      </c>
      <c r="C25" s="134" t="s">
        <v>252</v>
      </c>
      <c r="D25" s="153" t="s">
        <v>216</v>
      </c>
      <c r="E25" s="136">
        <v>619</v>
      </c>
      <c r="F25" s="138">
        <v>68</v>
      </c>
      <c r="G25" s="138">
        <v>72</v>
      </c>
      <c r="H25" s="138">
        <v>7</v>
      </c>
    </row>
    <row r="26" spans="2:8" ht="13.5" customHeight="1">
      <c r="B26" s="141" t="s">
        <v>267</v>
      </c>
      <c r="C26" s="134" t="s">
        <v>252</v>
      </c>
      <c r="D26" s="153" t="s">
        <v>217</v>
      </c>
      <c r="E26" s="136">
        <v>623</v>
      </c>
      <c r="F26" s="138">
        <v>12</v>
      </c>
      <c r="G26" s="138">
        <v>20</v>
      </c>
      <c r="H26" s="138">
        <v>0</v>
      </c>
    </row>
    <row r="27" spans="2:8" ht="13.5" customHeight="1">
      <c r="B27" s="141" t="s">
        <v>267</v>
      </c>
      <c r="C27" s="134" t="s">
        <v>252</v>
      </c>
      <c r="D27" s="153" t="s">
        <v>218</v>
      </c>
      <c r="E27" s="136">
        <v>622</v>
      </c>
      <c r="F27" s="138">
        <v>16</v>
      </c>
      <c r="G27" s="138">
        <v>20</v>
      </c>
      <c r="H27" s="138">
        <v>0</v>
      </c>
    </row>
    <row r="28" spans="2:8" ht="13.5" customHeight="1">
      <c r="B28" s="141" t="s">
        <v>267</v>
      </c>
      <c r="C28" s="134" t="s">
        <v>252</v>
      </c>
      <c r="D28" s="153" t="s">
        <v>219</v>
      </c>
      <c r="E28" s="136">
        <v>625</v>
      </c>
      <c r="F28" s="138">
        <v>12</v>
      </c>
      <c r="G28" s="138">
        <v>1</v>
      </c>
      <c r="H28" s="138">
        <v>2</v>
      </c>
    </row>
    <row r="29" spans="2:8" ht="13.5" customHeight="1">
      <c r="B29" s="141" t="s">
        <v>268</v>
      </c>
      <c r="C29" s="134" t="s">
        <v>252</v>
      </c>
      <c r="D29" s="153" t="s">
        <v>220</v>
      </c>
      <c r="E29" s="136">
        <v>637</v>
      </c>
      <c r="F29" s="138">
        <v>1</v>
      </c>
      <c r="G29" s="138">
        <v>0</v>
      </c>
      <c r="H29" s="138">
        <v>0</v>
      </c>
    </row>
    <row r="30" spans="2:8" ht="13.5" customHeight="1">
      <c r="B30" s="141" t="s">
        <v>269</v>
      </c>
      <c r="C30" s="141" t="s">
        <v>257</v>
      </c>
      <c r="D30" s="154" t="s">
        <v>221</v>
      </c>
      <c r="E30" s="148">
        <v>807</v>
      </c>
      <c r="F30" s="138">
        <v>1312</v>
      </c>
      <c r="G30" s="138">
        <v>928</v>
      </c>
      <c r="H30" s="138">
        <v>3328</v>
      </c>
    </row>
    <row r="31" spans="2:8" ht="13.5" customHeight="1">
      <c r="B31" s="141" t="s">
        <v>270</v>
      </c>
      <c r="C31" s="141" t="s">
        <v>257</v>
      </c>
      <c r="D31" s="154" t="s">
        <v>222</v>
      </c>
      <c r="E31" s="148">
        <v>831</v>
      </c>
      <c r="F31" s="138">
        <v>0</v>
      </c>
      <c r="G31" s="138">
        <v>1</v>
      </c>
      <c r="H31" s="138">
        <v>1</v>
      </c>
    </row>
    <row r="32" spans="2:8" ht="13.5" customHeight="1">
      <c r="B32" s="141" t="s">
        <v>271</v>
      </c>
      <c r="C32" s="141" t="s">
        <v>257</v>
      </c>
      <c r="D32" s="154" t="s">
        <v>223</v>
      </c>
      <c r="E32" s="148">
        <v>783</v>
      </c>
      <c r="F32" s="138">
        <v>2</v>
      </c>
      <c r="G32" s="138">
        <v>2</v>
      </c>
      <c r="H32" s="138">
        <v>0</v>
      </c>
    </row>
    <row r="33" spans="2:8" ht="13.5" customHeight="1">
      <c r="B33" s="141" t="s">
        <v>272</v>
      </c>
      <c r="C33" s="141" t="s">
        <v>257</v>
      </c>
      <c r="D33" s="154" t="s">
        <v>224</v>
      </c>
      <c r="E33" s="148">
        <v>801</v>
      </c>
      <c r="F33" s="138">
        <v>896</v>
      </c>
      <c r="G33" s="138">
        <v>17</v>
      </c>
      <c r="H33" s="138">
        <v>42</v>
      </c>
    </row>
    <row r="34" spans="2:8" ht="13.5" customHeight="1">
      <c r="B34" s="141" t="s">
        <v>273</v>
      </c>
      <c r="C34" s="141" t="s">
        <v>257</v>
      </c>
      <c r="D34" s="154" t="s">
        <v>225</v>
      </c>
      <c r="E34" s="148">
        <v>824</v>
      </c>
      <c r="F34" s="138">
        <v>0</v>
      </c>
      <c r="G34" s="138">
        <v>1</v>
      </c>
      <c r="H34" s="138">
        <v>0</v>
      </c>
    </row>
    <row r="35" spans="2:8" ht="13.5" customHeight="1">
      <c r="B35" s="141" t="s">
        <v>274</v>
      </c>
      <c r="C35" s="134" t="s">
        <v>252</v>
      </c>
      <c r="D35" s="153" t="s">
        <v>226</v>
      </c>
      <c r="E35" s="136">
        <v>650</v>
      </c>
      <c r="F35" s="138">
        <v>2</v>
      </c>
      <c r="G35" s="138">
        <v>0</v>
      </c>
      <c r="H35" s="138">
        <v>0</v>
      </c>
    </row>
    <row r="36" spans="2:8" ht="13.5" customHeight="1">
      <c r="B36" s="141" t="s">
        <v>275</v>
      </c>
      <c r="C36" s="134" t="s">
        <v>252</v>
      </c>
      <c r="D36" s="153" t="s">
        <v>296</v>
      </c>
      <c r="E36" s="136">
        <v>682</v>
      </c>
      <c r="F36" s="138">
        <v>1</v>
      </c>
      <c r="G36" s="138">
        <v>0</v>
      </c>
      <c r="H36" s="138">
        <v>0</v>
      </c>
    </row>
    <row r="37" spans="2:8" ht="13.5" customHeight="1">
      <c r="B37" s="142" t="s">
        <v>276</v>
      </c>
      <c r="C37" s="143" t="s">
        <v>277</v>
      </c>
      <c r="D37" s="156" t="s">
        <v>227</v>
      </c>
      <c r="E37" s="149">
        <v>3206</v>
      </c>
      <c r="F37" s="138">
        <v>1</v>
      </c>
      <c r="G37" s="138">
        <v>1</v>
      </c>
      <c r="H37" s="138">
        <v>1</v>
      </c>
    </row>
    <row r="38" spans="2:8" ht="13.5" customHeight="1">
      <c r="B38" s="141" t="s">
        <v>278</v>
      </c>
      <c r="C38" s="134" t="s">
        <v>252</v>
      </c>
      <c r="D38" s="153" t="s">
        <v>228</v>
      </c>
      <c r="E38" s="136">
        <v>888</v>
      </c>
      <c r="F38" s="138">
        <v>1355</v>
      </c>
      <c r="G38" s="138">
        <v>256</v>
      </c>
      <c r="H38" s="138">
        <v>112</v>
      </c>
    </row>
    <row r="39" spans="2:8" ht="13.5" customHeight="1">
      <c r="B39" s="141" t="s">
        <v>278</v>
      </c>
      <c r="C39" s="134" t="s">
        <v>252</v>
      </c>
      <c r="D39" s="153" t="s">
        <v>229</v>
      </c>
      <c r="E39" s="136">
        <v>892</v>
      </c>
      <c r="F39" s="138">
        <v>469</v>
      </c>
      <c r="G39" s="138">
        <v>224</v>
      </c>
      <c r="H39" s="138">
        <v>120</v>
      </c>
    </row>
    <row r="40" spans="2:8" ht="13.5" customHeight="1">
      <c r="B40" s="141" t="s">
        <v>279</v>
      </c>
      <c r="C40" s="141" t="s">
        <v>257</v>
      </c>
      <c r="D40" s="154" t="s">
        <v>230</v>
      </c>
      <c r="E40" s="148">
        <v>880</v>
      </c>
      <c r="F40" s="138">
        <v>1</v>
      </c>
      <c r="G40" s="138">
        <v>0</v>
      </c>
      <c r="H40" s="138">
        <v>0</v>
      </c>
    </row>
    <row r="41" spans="2:8" ht="13.5" customHeight="1">
      <c r="B41" s="142" t="s">
        <v>280</v>
      </c>
      <c r="C41" s="143" t="s">
        <v>277</v>
      </c>
      <c r="D41" s="156" t="s">
        <v>281</v>
      </c>
      <c r="E41" s="149">
        <v>906</v>
      </c>
      <c r="F41" s="138">
        <v>4</v>
      </c>
      <c r="G41" s="138">
        <v>7</v>
      </c>
      <c r="H41" s="138">
        <v>6</v>
      </c>
    </row>
    <row r="42" spans="2:8" ht="13.5" customHeight="1">
      <c r="B42" s="141" t="s">
        <v>282</v>
      </c>
      <c r="C42" s="134" t="s">
        <v>252</v>
      </c>
      <c r="D42" s="153" t="s">
        <v>232</v>
      </c>
      <c r="E42" s="136">
        <v>1043</v>
      </c>
      <c r="F42" s="138">
        <v>2</v>
      </c>
      <c r="G42" s="138">
        <v>0</v>
      </c>
      <c r="H42" s="138">
        <v>0</v>
      </c>
    </row>
    <row r="43" spans="2:8" ht="13.5" customHeight="1">
      <c r="B43" s="141" t="s">
        <v>283</v>
      </c>
      <c r="C43" s="134" t="s">
        <v>252</v>
      </c>
      <c r="D43" s="153" t="s">
        <v>233</v>
      </c>
      <c r="E43" s="136">
        <v>978</v>
      </c>
      <c r="F43" s="138">
        <v>4</v>
      </c>
      <c r="G43" s="138">
        <v>3</v>
      </c>
      <c r="H43" s="138">
        <v>39</v>
      </c>
    </row>
    <row r="44" spans="2:8" ht="13.5" customHeight="1">
      <c r="B44" s="141" t="s">
        <v>284</v>
      </c>
      <c r="C44" s="141" t="s">
        <v>257</v>
      </c>
      <c r="D44" s="154" t="s">
        <v>234</v>
      </c>
      <c r="E44" s="148">
        <v>928</v>
      </c>
      <c r="F44" s="138">
        <v>1</v>
      </c>
      <c r="G44" s="138">
        <v>0</v>
      </c>
      <c r="H44" s="138">
        <v>0</v>
      </c>
    </row>
    <row r="45" spans="2:8" ht="13.5" customHeight="1">
      <c r="B45" s="144" t="s">
        <v>285</v>
      </c>
      <c r="C45" s="145" t="s">
        <v>286</v>
      </c>
      <c r="D45" s="157" t="s">
        <v>235</v>
      </c>
      <c r="E45" s="150">
        <v>933</v>
      </c>
      <c r="F45" s="138">
        <v>58</v>
      </c>
      <c r="G45" s="138">
        <v>176</v>
      </c>
      <c r="H45" s="138">
        <v>20</v>
      </c>
    </row>
    <row r="46" spans="2:8" ht="13.5" customHeight="1">
      <c r="B46" s="141" t="s">
        <v>287</v>
      </c>
      <c r="C46" s="141" t="s">
        <v>257</v>
      </c>
      <c r="D46" s="154" t="s">
        <v>236</v>
      </c>
      <c r="E46" s="148">
        <v>1071</v>
      </c>
      <c r="F46" s="138">
        <v>6</v>
      </c>
      <c r="G46" s="138">
        <v>2</v>
      </c>
      <c r="H46" s="138">
        <v>2</v>
      </c>
    </row>
    <row r="47" spans="2:8" ht="13.5" customHeight="1">
      <c r="B47" s="141" t="s">
        <v>288</v>
      </c>
      <c r="C47" s="141" t="s">
        <v>257</v>
      </c>
      <c r="D47" s="154" t="s">
        <v>237</v>
      </c>
      <c r="E47" s="148">
        <v>1061</v>
      </c>
      <c r="F47" s="138">
        <v>14</v>
      </c>
      <c r="G47" s="138">
        <v>3</v>
      </c>
      <c r="H47" s="138">
        <v>1</v>
      </c>
    </row>
    <row r="48" spans="2:8" ht="13.5" customHeight="1">
      <c r="B48" s="144" t="s">
        <v>289</v>
      </c>
      <c r="C48" s="145" t="s">
        <v>286</v>
      </c>
      <c r="D48" s="157" t="s">
        <v>238</v>
      </c>
      <c r="E48" s="150">
        <v>1089</v>
      </c>
      <c r="F48" s="138">
        <v>1</v>
      </c>
      <c r="G48" s="138">
        <v>1</v>
      </c>
      <c r="H48" s="138">
        <v>0</v>
      </c>
    </row>
    <row r="49" spans="2:8" ht="13.5" customHeight="1" thickBot="1">
      <c r="B49" s="146" t="s">
        <v>290</v>
      </c>
      <c r="C49" s="147" t="s">
        <v>291</v>
      </c>
      <c r="D49" s="158" t="s">
        <v>295</v>
      </c>
      <c r="E49" s="151">
        <v>1075</v>
      </c>
      <c r="F49" s="139">
        <v>0</v>
      </c>
      <c r="G49" s="139">
        <v>1</v>
      </c>
      <c r="H49" s="139">
        <v>1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2013-09-04T08:03:31Z</dcterms:modified>
  <cp:category/>
  <cp:version/>
  <cp:contentType/>
  <cp:contentStatus/>
</cp:coreProperties>
</file>