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95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<sst xmlns="http://schemas.openxmlformats.org/spreadsheetml/2006/main" count="1003" uniqueCount="354">
  <si>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</si>
  <si>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</si>
  <si>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</si>
  <si>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</si>
  <si>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</si>
  <si>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</si>
  <si>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</si>
  <si>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</si>
  <si>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</si>
  <si>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</si>
  <si>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</si>
  <si>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</si>
  <si>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</si>
  <si>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</si>
  <si>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</si>
  <si>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</si>
  <si>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</si>
  <si>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</si>
  <si>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</si>
  <si>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</si>
  <si>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</si>
  <si>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</si>
  <si>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</si>
  <si>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</si>
  <si>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</si>
  <si>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</si>
  <si>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</si>
  <si>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</si>
  <si>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</si>
  <si>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</si>
  <si>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</si>
  <si>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</si>
  <si>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</si>
  <si>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</si>
  <si>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</si>
  <si>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</si>
  <si>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</si>
  <si>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</si>
  <si>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</si>
  <si>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</si>
  <si>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</si>
  <si>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</si>
  <si>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</si>
  <si>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</si>
  <si>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</si>
  <si>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</si>
  <si>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</si>
  <si>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</si>
  <si>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</si>
  <si>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</si>
  <si>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</si>
  <si>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</si>
  <si>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</si>
  <si>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</si>
  <si>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</si>
  <si>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06300121</t>
  </si>
  <si>
    <t>ARGENS</t>
  </si>
  <si>
    <t>ARGENS A LE-THORONET 4</t>
  </si>
  <si>
    <t xml:space="preserve"> LE-THORONET 5</t>
  </si>
  <si>
    <t>Réseau de contrôle opérationnel</t>
  </si>
  <si>
    <t>facultatif #</t>
  </si>
  <si>
    <t>CODE_OPERATION</t>
  </si>
  <si>
    <t>TYPO_NATIONALE</t>
  </si>
  <si>
    <t>05/06/2018</t>
  </si>
  <si>
    <t>38984189100036</t>
  </si>
  <si>
    <t>SAGE Environnement</t>
  </si>
  <si>
    <t>G6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</si>
  <si>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</si>
  <si>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</si>
  <si>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</si>
  <si>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</si>
  <si>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</si>
  <si>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</si>
  <si>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</si>
  <si>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</si>
  <si>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</si>
  <si>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</si>
  <si>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</si>
  <si>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</si>
  <si>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</si>
  <si>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</si>
  <si>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</si>
  <si>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</si>
  <si>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</si>
  <si>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</si>
  <si>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</si>
  <si>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</si>
  <si>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</si>
  <si>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</si>
  <si>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</si>
  <si>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</si>
  <si>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</si>
  <si>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</si>
  <si>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</si>
  <si>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</si>
  <si>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</si>
  <si>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</si>
  <si>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</si>
  <si>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</si>
  <si>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</si>
  <si>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</si>
  <si>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</si>
  <si>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</si>
  <si>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</si>
  <si>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</si>
  <si>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</si>
  <si>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</si>
  <si>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</si>
  <si>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</si>
  <si>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</si>
  <si>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</si>
  <si>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</si>
  <si>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</si>
  <si>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</si>
  <si>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</si>
  <si>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</si>
  <si>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</si>
  <si>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</si>
  <si>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</si>
  <si>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</si>
  <si>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</si>
  <si>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</si>
  <si>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</si>
  <si>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</si>
  <si>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</si>
  <si>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</si>
  <si>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</si>
  <si>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</si>
  <si>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</si>
  <si>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</si>
  <si>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</si>
  <si>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</si>
  <si>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</si>
  <si>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</si>
  <si>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</si>
  <si>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</si>
  <si>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</si>
  <si>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</si>
  <si>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</si>
  <si>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</si>
  <si>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</si>
  <si>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</si>
  <si>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</si>
  <si>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</si>
  <si>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</si>
  <si>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</si>
  <si>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</si>
  <si>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</si>
  <si>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</si>
  <si>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</si>
  <si>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</si>
  <si>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</si>
  <si>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</si>
  <si>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</si>
  <si>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</si>
  <si>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</si>
  <si>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</si>
  <si>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</si>
  <si>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</si>
  <si>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</si>
  <si>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</si>
  <si>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</si>
  <si>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</si>
  <si>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</si>
  <si>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</si>
  <si>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</si>
  <si>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</si>
  <si>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</si>
  <si>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</si>
  <si>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</si>
  <si>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</si>
  <si>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</si>
  <si>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</si>
  <si>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</si>
  <si>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</si>
  <si>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</si>
  <si>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</si>
  <si>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</si>
  <si>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</si>
  <si>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</si>
  <si>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</si>
  <si>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Ithytrichia</t>
  </si>
  <si>
    <t>198</t>
  </si>
  <si>
    <t>Leptoceridae</t>
  </si>
  <si>
    <t>310</t>
  </si>
  <si>
    <t>Athripsodes</t>
  </si>
  <si>
    <t>311</t>
  </si>
  <si>
    <t>Setodes</t>
  </si>
  <si>
    <t>318</t>
  </si>
  <si>
    <t>Chimarra</t>
  </si>
  <si>
    <t>207</t>
  </si>
  <si>
    <t>Polycentropodidae</t>
  </si>
  <si>
    <t>223</t>
  </si>
  <si>
    <t>Psychomyidae</t>
  </si>
  <si>
    <t>238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</si>
  <si>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</si>
  <si>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</si>
  <si>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</si>
  <si>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</si>
  <si>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</si>
  <si>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</si>
  <si>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</si>
  <si>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</si>
  <si>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</si>
  <si>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</si>
  <si>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</si>
  <si>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</si>
  <si>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Nepidae</t>
  </si>
  <si>
    <t>725</t>
  </si>
  <si>
    <t>Dryops</t>
  </si>
  <si>
    <t>613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</si>
  <si>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</si>
  <si>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</si>
  <si>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</si>
  <si>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</si>
  <si>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</si>
  <si>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</si>
  <si>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</si>
  <si>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</si>
  <si>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</si>
  <si>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</si>
  <si>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</si>
  <si>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</si>
  <si>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Stenelmis</t>
  </si>
  <si>
    <t>617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</si>
  <si>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</si>
  <si>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</si>
  <si>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</si>
  <si>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</si>
  <si>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</si>
  <si>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</si>
  <si>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</si>
  <si>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</si>
  <si>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Coenagrionidae</t>
  </si>
  <si>
    <t>658</t>
  </si>
  <si>
    <t>Gomphidae</t>
  </si>
  <si>
    <t>678</t>
  </si>
  <si>
    <t>Onychogomphus</t>
  </si>
  <si>
    <t>682</t>
  </si>
  <si>
    <t>Platycnemis</t>
  </si>
  <si>
    <t>657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</si>
  <si>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</si>
  <si>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</si>
  <si>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</si>
  <si>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</si>
  <si>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</si>
  <si>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</si>
  <si>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</si>
  <si>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</si>
  <si>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</si>
  <si>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</si>
  <si>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</si>
  <si>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Pisidium</t>
  </si>
  <si>
    <t>1043</t>
  </si>
  <si>
    <t>Bithynia</t>
  </si>
  <si>
    <t>994</t>
  </si>
  <si>
    <t>Potamopyrgus</t>
  </si>
  <si>
    <t>978</t>
  </si>
  <si>
    <t>Radix</t>
  </si>
  <si>
    <t>1004</t>
  </si>
  <si>
    <t>Theodoxus</t>
  </si>
  <si>
    <t>967</t>
  </si>
  <si>
    <t xml:space="preserve">HIRUDINEA = ACHETES </t>
  </si>
  <si>
    <t>907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</si>
  <si>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</si>
  <si>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</si>
  <si>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</si>
  <si>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</si>
  <si>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</si>
  <si>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</si>
  <si>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</si>
  <si>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</si>
  <si>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</si>
  <si>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</si>
  <si>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18690155900069</t>
  </si>
  <si>
    <t>AERMC</t>
  </si>
  <si>
    <t>ARTHO_2018-06-05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</si>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</sst>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5240-742D-4CD2-975E-887DD5206FF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R43" sqref="R43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277</v>
      </c>
      <c r="B1" s="168"/>
      <c r="C1" s="169"/>
      <c r="D1" s="169"/>
      <c r="E1" s="169"/>
      <c r="F1" s="169"/>
      <c r="G1" s="169"/>
      <c r="H1" s="169"/>
      <c r="I1" s="170" t="s">
        <v>278</v>
      </c>
      <c r="J1" s="171" t="s">
        <v>277</v>
      </c>
      <c r="K1" s="172"/>
      <c r="L1" s="169"/>
      <c r="M1" s="169"/>
      <c r="N1" s="169"/>
      <c r="O1" s="169"/>
      <c r="P1" s="173"/>
      <c r="Q1" s="174"/>
      <c r="R1" s="170" t="s">
        <v>279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280</v>
      </c>
      <c r="D5" s="187" t="s">
        <v>21</v>
      </c>
      <c r="E5" s="186" t="s">
        <v>281</v>
      </c>
      <c r="F5" s="188" t="s">
        <v>282</v>
      </c>
      <c r="G5" s="186" t="s">
        <v>283</v>
      </c>
      <c r="H5" s="188" t="s">
        <v>284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6300121</v>
      </c>
      <c r="B6" s="196" t="s">
        <v>56</v>
      </c>
      <c r="C6" s="196" t="s">
        <v>57</v>
      </c>
      <c r="D6" s="197" t="s">
        <v>63</v>
      </c>
      <c r="E6" s="198">
        <v>964166.5411459021</v>
      </c>
      <c r="F6" s="198">
        <v>6269845.935832527</v>
      </c>
      <c r="G6" s="198">
        <v>964355.0350314919</v>
      </c>
      <c r="H6" s="199">
        <v>6269832.59968568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285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285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286</v>
      </c>
      <c r="F10" s="226"/>
      <c r="G10" s="227"/>
      <c r="H10" s="184"/>
      <c r="I10" s="184"/>
      <c r="J10" s="221" t="s">
        <v>287</v>
      </c>
      <c r="K10" s="222" t="s">
        <v>288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289</v>
      </c>
      <c r="C12" s="232">
        <v>18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290</v>
      </c>
      <c r="C13" s="235">
        <v>216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291</v>
      </c>
      <c r="C14" s="235">
        <v>15.314285714285715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292</v>
      </c>
      <c r="C15" s="240">
        <f>C13*C14</f>
        <v>3307.8857142857146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293</v>
      </c>
      <c r="C16" s="249">
        <f>+C15*0.05</f>
        <v>165.39428571428573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294</v>
      </c>
      <c r="K18" s="256" t="s">
        <v>83</v>
      </c>
      <c r="L18" s="257" t="s">
        <v>115</v>
      </c>
      <c r="M18" s="257" t="s">
        <v>287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89</v>
      </c>
      <c r="L19" s="253" t="s">
        <v>128</v>
      </c>
      <c r="M19" s="253" t="s">
        <v>145</v>
      </c>
      <c r="N19" s="260">
        <v>40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123</v>
      </c>
      <c r="M20" s="253" t="s">
        <v>145</v>
      </c>
      <c r="N20" s="260">
        <v>50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128</v>
      </c>
      <c r="M21" s="253" t="s">
        <v>145</v>
      </c>
      <c r="N21" s="260">
        <v>40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133</v>
      </c>
      <c r="M22" s="253" t="s">
        <v>145</v>
      </c>
      <c r="N22" s="260">
        <v>25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295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296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138</v>
      </c>
      <c r="M25" s="253" t="s">
        <v>150</v>
      </c>
      <c r="N25" s="260">
        <v>25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297</v>
      </c>
      <c r="D26" s="222"/>
      <c r="E26" s="222"/>
      <c r="F26" s="269"/>
      <c r="J26" s="262" t="s">
        <v>153</v>
      </c>
      <c r="K26" s="253" t="s">
        <v>107</v>
      </c>
      <c r="L26" s="253" t="s">
        <v>128</v>
      </c>
      <c r="M26" s="253" t="s">
        <v>150</v>
      </c>
      <c r="N26" s="260">
        <v>40</v>
      </c>
      <c r="O26" s="260"/>
      <c r="P26" s="260"/>
      <c r="Q26" s="260"/>
      <c r="R26" s="261"/>
      <c r="S26" s="173"/>
    </row>
    <row r="27" spans="1:19" ht="14.25" customHeight="1">
      <c r="A27" s="267" t="s">
        <v>281</v>
      </c>
      <c r="B27" s="268"/>
      <c r="C27" s="207" t="s">
        <v>298</v>
      </c>
      <c r="D27" s="207"/>
      <c r="E27" s="207"/>
      <c r="F27" s="269"/>
      <c r="J27" s="262" t="s">
        <v>154</v>
      </c>
      <c r="K27" s="253" t="s">
        <v>96</v>
      </c>
      <c r="L27" s="253" t="s">
        <v>123</v>
      </c>
      <c r="M27" s="253" t="s">
        <v>155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282</v>
      </c>
      <c r="B28" s="268"/>
      <c r="C28" s="207" t="s">
        <v>299</v>
      </c>
      <c r="D28" s="207"/>
      <c r="E28" s="207"/>
      <c r="F28" s="269"/>
      <c r="J28" s="262" t="s">
        <v>156</v>
      </c>
      <c r="K28" s="253" t="s">
        <v>96</v>
      </c>
      <c r="L28" s="253" t="s">
        <v>133</v>
      </c>
      <c r="M28" s="253" t="s">
        <v>155</v>
      </c>
      <c r="N28" s="260">
        <v>35</v>
      </c>
      <c r="O28" s="260"/>
      <c r="P28" s="260"/>
      <c r="Q28" s="260"/>
      <c r="R28" s="261"/>
      <c r="S28" s="173"/>
    </row>
    <row r="29" spans="1:18" ht="14.25" customHeight="1">
      <c r="A29" s="267" t="s">
        <v>283</v>
      </c>
      <c r="B29" s="268"/>
      <c r="C29" s="207" t="s">
        <v>300</v>
      </c>
      <c r="D29" s="207"/>
      <c r="E29" s="207"/>
      <c r="F29" s="269"/>
      <c r="J29" s="262" t="s">
        <v>157</v>
      </c>
      <c r="K29" s="253" t="s">
        <v>96</v>
      </c>
      <c r="L29" s="253" t="s">
        <v>128</v>
      </c>
      <c r="M29" s="253" t="s">
        <v>155</v>
      </c>
      <c r="N29" s="260">
        <v>15</v>
      </c>
      <c r="O29" s="260"/>
      <c r="P29" s="260"/>
      <c r="Q29" s="260"/>
      <c r="R29" s="261"/>
    </row>
    <row r="30" spans="1:18" ht="14.25" customHeight="1">
      <c r="A30" s="267" t="s">
        <v>284</v>
      </c>
      <c r="B30" s="268"/>
      <c r="C30" s="207" t="s">
        <v>301</v>
      </c>
      <c r="D30" s="207"/>
      <c r="E30" s="207"/>
      <c r="F30" s="269"/>
      <c r="J30" s="270" t="s">
        <v>158</v>
      </c>
      <c r="K30" s="271" t="s">
        <v>96</v>
      </c>
      <c r="L30" s="271" t="s">
        <v>138</v>
      </c>
      <c r="M30" s="271" t="s">
        <v>155</v>
      </c>
      <c r="N30" s="272">
        <v>50</v>
      </c>
      <c r="O30" s="272"/>
      <c r="P30" s="272"/>
      <c r="Q30" s="272"/>
      <c r="R30" s="273"/>
    </row>
    <row r="31" spans="1:6" ht="14.25" customHeight="1">
      <c r="A31" s="267" t="s">
        <v>289</v>
      </c>
      <c r="B31" s="268"/>
      <c r="C31" s="207" t="s">
        <v>302</v>
      </c>
      <c r="D31" s="207"/>
      <c r="E31" s="211"/>
      <c r="F31" s="269"/>
    </row>
    <row r="32" spans="1:14" ht="14.25" customHeight="1">
      <c r="A32" s="267" t="s">
        <v>290</v>
      </c>
      <c r="B32" s="268"/>
      <c r="C32" s="207" t="s">
        <v>303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291</v>
      </c>
      <c r="B33" s="274"/>
      <c r="C33" s="207" t="s">
        <v>304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292</v>
      </c>
      <c r="B34" s="274"/>
      <c r="C34" s="207" t="s">
        <v>305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293</v>
      </c>
      <c r="B35" s="274"/>
      <c r="C35" s="222" t="s">
        <v>306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307</v>
      </c>
      <c r="B36" s="274"/>
      <c r="C36" s="222" t="s">
        <v>308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309</v>
      </c>
      <c r="B37" s="284"/>
      <c r="C37" s="243" t="s">
        <v>310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277</v>
      </c>
      <c r="B41" s="172"/>
      <c r="C41" s="169"/>
      <c r="D41" s="169"/>
      <c r="E41" s="169"/>
      <c r="F41" s="169"/>
      <c r="G41" s="170" t="s">
        <v>311</v>
      </c>
      <c r="H41" s="171" t="s">
        <v>277</v>
      </c>
      <c r="I41" s="172"/>
      <c r="J41" s="169"/>
      <c r="K41" s="169"/>
      <c r="L41" s="169"/>
      <c r="M41" s="169"/>
      <c r="Q41" s="170" t="s">
        <v>312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313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314</v>
      </c>
      <c r="B47" s="299"/>
      <c r="C47" s="299"/>
      <c r="D47" s="299"/>
      <c r="E47" s="299"/>
      <c r="F47" s="299"/>
      <c r="G47" s="300"/>
      <c r="H47" s="301" t="s">
        <v>315</v>
      </c>
      <c r="I47" s="302" t="s">
        <v>316</v>
      </c>
      <c r="J47" s="303"/>
      <c r="K47" s="302" t="s">
        <v>317</v>
      </c>
      <c r="L47" s="303"/>
      <c r="M47" s="302" t="s">
        <v>318</v>
      </c>
      <c r="N47" s="303"/>
      <c r="O47" s="302" t="s">
        <v>319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320</v>
      </c>
      <c r="B49" s="311" t="s">
        <v>321</v>
      </c>
      <c r="C49" s="312" t="s">
        <v>84</v>
      </c>
      <c r="D49" s="313" t="s">
        <v>322</v>
      </c>
      <c r="E49" s="314" t="s">
        <v>323</v>
      </c>
      <c r="F49" s="314" t="s">
        <v>324</v>
      </c>
      <c r="G49" s="314" t="s">
        <v>325</v>
      </c>
      <c r="H49" s="315"/>
      <c r="I49" s="310" t="s">
        <v>326</v>
      </c>
      <c r="J49" s="310" t="s">
        <v>327</v>
      </c>
      <c r="K49" s="316" t="s">
        <v>326</v>
      </c>
      <c r="L49" s="317" t="s">
        <v>327</v>
      </c>
      <c r="M49" s="316" t="s">
        <v>326</v>
      </c>
      <c r="N49" s="317" t="s">
        <v>327</v>
      </c>
      <c r="O49" s="316" t="s">
        <v>326</v>
      </c>
      <c r="P49" s="317" t="s">
        <v>327</v>
      </c>
      <c r="Q49" s="318" t="s">
        <v>328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329</v>
      </c>
      <c r="B51" s="329" t="s">
        <v>329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330</v>
      </c>
      <c r="B52" s="337" t="s">
        <v>331</v>
      </c>
      <c r="C52" s="338" t="s">
        <v>89</v>
      </c>
      <c r="D52" s="339">
        <v>10</v>
      </c>
      <c r="E52" s="339">
        <v>1</v>
      </c>
      <c r="F52" s="340" t="s">
        <v>90</v>
      </c>
      <c r="G52" s="341"/>
      <c r="H52" s="324"/>
      <c r="I52" s="341"/>
      <c r="J52" s="341"/>
      <c r="K52" s="342"/>
      <c r="L52" s="343"/>
      <c r="M52" s="342" t="s">
        <v>144</v>
      </c>
      <c r="N52" s="343">
        <v>2</v>
      </c>
      <c r="O52" s="342"/>
      <c r="P52" s="343">
        <v>1</v>
      </c>
      <c r="Q52" s="341">
        <v>1</v>
      </c>
    </row>
    <row r="53" spans="1:17" ht="22.5">
      <c r="A53" s="336" t="s">
        <v>332</v>
      </c>
      <c r="B53" s="337" t="s">
        <v>333</v>
      </c>
      <c r="C53" s="338" t="s">
        <v>92</v>
      </c>
      <c r="D53" s="339">
        <v>9</v>
      </c>
      <c r="E53" s="339">
        <v>1</v>
      </c>
      <c r="F53" s="340" t="s">
        <v>90</v>
      </c>
      <c r="G53" s="341"/>
      <c r="H53" s="324"/>
      <c r="I53" s="341"/>
      <c r="J53" s="341"/>
      <c r="K53" s="342"/>
      <c r="L53" s="343"/>
      <c r="M53" s="342"/>
      <c r="N53" s="343"/>
      <c r="O53" s="342" t="s">
        <v>146</v>
      </c>
      <c r="P53" s="343">
        <v>1</v>
      </c>
      <c r="Q53" s="341">
        <v>1</v>
      </c>
    </row>
    <row r="54" spans="1:17" ht="22.5">
      <c r="A54" s="336" t="s">
        <v>334</v>
      </c>
      <c r="B54" s="337" t="s">
        <v>335</v>
      </c>
      <c r="C54" s="344" t="s">
        <v>94</v>
      </c>
      <c r="D54" s="339">
        <v>8</v>
      </c>
      <c r="E54" s="339">
        <v>1</v>
      </c>
      <c r="F54" s="340" t="s">
        <v>90</v>
      </c>
      <c r="G54" s="341"/>
      <c r="H54" s="324"/>
      <c r="I54" s="341"/>
      <c r="J54" s="341"/>
      <c r="K54" s="342"/>
      <c r="L54" s="343">
        <v>1</v>
      </c>
      <c r="M54" s="342" t="s">
        <v>147</v>
      </c>
      <c r="N54" s="343">
        <v>2</v>
      </c>
      <c r="O54" s="342"/>
      <c r="P54" s="343"/>
      <c r="Q54" s="341">
        <v>1</v>
      </c>
    </row>
    <row r="55" spans="1:17" ht="33.75">
      <c r="A55" s="336" t="s">
        <v>336</v>
      </c>
      <c r="B55" s="337" t="s">
        <v>337</v>
      </c>
      <c r="C55" s="344" t="s">
        <v>96</v>
      </c>
      <c r="D55" s="339">
        <v>7</v>
      </c>
      <c r="E55" s="339">
        <v>82</v>
      </c>
      <c r="F55" s="340" t="s">
        <v>97</v>
      </c>
      <c r="G55" s="341"/>
      <c r="H55" s="324"/>
      <c r="I55" s="341" t="s">
        <v>338</v>
      </c>
      <c r="J55" s="341">
        <v>2</v>
      </c>
      <c r="K55" s="342" t="s">
        <v>339</v>
      </c>
      <c r="L55" s="343">
        <v>4</v>
      </c>
      <c r="M55" s="342" t="s">
        <v>340</v>
      </c>
      <c r="N55" s="343">
        <v>3</v>
      </c>
      <c r="O55" s="342" t="s">
        <v>154</v>
      </c>
      <c r="P55" s="343">
        <v>1</v>
      </c>
      <c r="Q55" s="341">
        <v>7</v>
      </c>
    </row>
    <row r="56" spans="1:17" ht="33.75">
      <c r="A56" s="336" t="s">
        <v>341</v>
      </c>
      <c r="B56" s="337" t="s">
        <v>342</v>
      </c>
      <c r="C56" s="344" t="s">
        <v>99</v>
      </c>
      <c r="D56" s="339">
        <v>6</v>
      </c>
      <c r="E56" s="339">
        <v>1</v>
      </c>
      <c r="F56" s="340" t="s">
        <v>90</v>
      </c>
      <c r="G56" s="341"/>
      <c r="H56" s="324"/>
      <c r="I56" s="341"/>
      <c r="J56" s="341"/>
      <c r="K56" s="342" t="s">
        <v>148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343</v>
      </c>
      <c r="B57" s="337" t="s">
        <v>344</v>
      </c>
      <c r="C57" s="338" t="s">
        <v>101</v>
      </c>
      <c r="D57" s="339">
        <v>5</v>
      </c>
      <c r="E57" s="339">
        <v>3</v>
      </c>
      <c r="F57" s="340" t="s">
        <v>90</v>
      </c>
      <c r="G57" s="341"/>
      <c r="H57" s="324"/>
      <c r="I57" s="341"/>
      <c r="J57" s="341"/>
      <c r="K57" s="342"/>
      <c r="L57" s="343"/>
      <c r="M57" s="342"/>
      <c r="N57" s="343">
        <v>2</v>
      </c>
      <c r="O57" s="342"/>
      <c r="P57" s="343">
        <v>1</v>
      </c>
      <c r="Q57" s="341">
        <v>0</v>
      </c>
    </row>
    <row r="58" spans="1:17" ht="22.5">
      <c r="A58" s="336" t="s">
        <v>345</v>
      </c>
      <c r="B58" s="337" t="s">
        <v>346</v>
      </c>
      <c r="C58" s="338" t="s">
        <v>103</v>
      </c>
      <c r="D58" s="339">
        <v>4</v>
      </c>
      <c r="E58" s="339">
        <v>1</v>
      </c>
      <c r="F58" s="340" t="s">
        <v>90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>
        <v>1</v>
      </c>
      <c r="Q58" s="341">
        <v>0</v>
      </c>
    </row>
    <row r="59" spans="1:17" ht="22.5">
      <c r="A59" s="336" t="s">
        <v>347</v>
      </c>
      <c r="B59" s="337" t="s">
        <v>348</v>
      </c>
      <c r="C59" s="338" t="s">
        <v>105</v>
      </c>
      <c r="D59" s="339">
        <v>3</v>
      </c>
      <c r="E59" s="339">
        <v>1</v>
      </c>
      <c r="F59" s="340" t="s">
        <v>90</v>
      </c>
      <c r="G59" s="341"/>
      <c r="H59" s="324"/>
      <c r="I59" s="341"/>
      <c r="J59" s="341"/>
      <c r="K59" s="342"/>
      <c r="L59" s="343"/>
      <c r="M59" s="342"/>
      <c r="N59" s="343"/>
      <c r="O59" s="342"/>
      <c r="P59" s="343">
        <v>1</v>
      </c>
      <c r="Q59" s="341">
        <v>0</v>
      </c>
    </row>
    <row r="60" spans="1:17" ht="12.75">
      <c r="A60" s="336" t="s">
        <v>349</v>
      </c>
      <c r="B60" s="337" t="s">
        <v>350</v>
      </c>
      <c r="C60" s="338" t="s">
        <v>107</v>
      </c>
      <c r="D60" s="339">
        <v>2</v>
      </c>
      <c r="E60" s="339">
        <v>7</v>
      </c>
      <c r="F60" s="340" t="s">
        <v>97</v>
      </c>
      <c r="G60" s="341"/>
      <c r="H60" s="324"/>
      <c r="I60" s="341"/>
      <c r="J60" s="341"/>
      <c r="K60" s="342"/>
      <c r="L60" s="343"/>
      <c r="M60" s="342" t="s">
        <v>153</v>
      </c>
      <c r="N60" s="343">
        <v>2</v>
      </c>
      <c r="O60" s="342"/>
      <c r="P60" s="343">
        <v>1</v>
      </c>
      <c r="Q60" s="341">
        <v>1</v>
      </c>
    </row>
    <row r="61" spans="1:17" ht="12.75">
      <c r="A61" s="336" t="s">
        <v>351</v>
      </c>
      <c r="B61" s="337" t="s">
        <v>351</v>
      </c>
      <c r="C61" s="338" t="s">
        <v>109</v>
      </c>
      <c r="D61" s="339">
        <v>1</v>
      </c>
      <c r="E61" s="339">
        <v>1</v>
      </c>
      <c r="F61" s="340" t="s">
        <v>90</v>
      </c>
      <c r="G61" s="341"/>
      <c r="H61" s="324"/>
      <c r="I61" s="341"/>
      <c r="J61" s="341"/>
      <c r="K61" s="342"/>
      <c r="L61" s="343"/>
      <c r="M61" s="342"/>
      <c r="N61" s="343">
        <v>1</v>
      </c>
      <c r="O61" s="342"/>
      <c r="P61" s="343">
        <v>2</v>
      </c>
      <c r="Q61" s="341">
        <v>0</v>
      </c>
    </row>
    <row r="62" spans="1:17" ht="45.75" thickBot="1">
      <c r="A62" s="345" t="s">
        <v>352</v>
      </c>
      <c r="B62" s="346" t="s">
        <v>353</v>
      </c>
      <c r="C62" s="347" t="s">
        <v>111</v>
      </c>
      <c r="D62" s="348">
        <v>0</v>
      </c>
      <c r="E62" s="348">
        <v>1</v>
      </c>
      <c r="F62" s="349" t="s">
        <v>90</v>
      </c>
      <c r="G62" s="350"/>
      <c r="H62" s="324"/>
      <c r="I62" s="350"/>
      <c r="J62" s="350">
        <v>1</v>
      </c>
      <c r="K62" s="351"/>
      <c r="L62" s="352">
        <v>2</v>
      </c>
      <c r="M62" s="351"/>
      <c r="N62" s="352"/>
      <c r="O62" s="351"/>
      <c r="P62" s="352"/>
      <c r="Q62" s="350">
        <v>0</v>
      </c>
    </row>
    <row r="63" spans="8:16" ht="27.75" customHeight="1" thickBot="1">
      <c r="H63" s="353" t="s">
        <v>328</v>
      </c>
      <c r="I63" s="354">
        <v>2</v>
      </c>
      <c r="J63" s="355"/>
      <c r="K63" s="354">
        <v>3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ErrorMessage="1" errorTitle="Date du prélèvement (jj/mm/aaaa)" sqref="D6:D8"/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E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1129-9DAE-4653-98FE-5FBD00D702BD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274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83136</v>
      </c>
      <c r="G23" s="32">
        <v>964300</v>
      </c>
      <c r="H23" s="32">
        <v>6269858</v>
      </c>
      <c r="I23" s="32">
        <v>100</v>
      </c>
      <c r="J23" s="32" t="s">
        <v>59</v>
      </c>
      <c r="K23" s="31">
        <v>964166.5411459021</v>
      </c>
      <c r="L23" s="31">
        <v>6269845.935832527</v>
      </c>
      <c r="M23" s="31">
        <v>964355.0350314919</v>
      </c>
      <c r="N23" s="31">
        <v>6269832.59968568</v>
      </c>
      <c r="O23" s="32">
        <v>18</v>
      </c>
      <c r="P23" s="32">
        <v>216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275</v>
      </c>
      <c r="B26" s="39" t="s">
        <v>276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15.314285714285715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1</v>
      </c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90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90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82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90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90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90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1</v>
      </c>
      <c r="I47" s="89" t="s">
        <v>90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7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1</v>
      </c>
      <c r="I49" s="89" t="s">
        <v>90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90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89</v>
      </c>
      <c r="E66" s="89" t="s">
        <v>128</v>
      </c>
      <c r="F66" s="89" t="s">
        <v>145</v>
      </c>
      <c r="G66" s="89">
        <v>40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123</v>
      </c>
      <c r="F67" s="89" t="s">
        <v>145</v>
      </c>
      <c r="G67" s="92">
        <v>50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128</v>
      </c>
      <c r="F68" s="89" t="s">
        <v>145</v>
      </c>
      <c r="G68" s="92">
        <v>40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133</v>
      </c>
      <c r="F69" s="89" t="s">
        <v>145</v>
      </c>
      <c r="G69" s="92">
        <v>25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20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25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138</v>
      </c>
      <c r="F72" s="89" t="s">
        <v>150</v>
      </c>
      <c r="G72" s="92">
        <v>25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107</v>
      </c>
      <c r="E73" s="89" t="s">
        <v>128</v>
      </c>
      <c r="F73" s="89" t="s">
        <v>150</v>
      </c>
      <c r="G73" s="92">
        <v>40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123</v>
      </c>
      <c r="F74" s="89" t="s">
        <v>155</v>
      </c>
      <c r="G74" s="92">
        <v>25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133</v>
      </c>
      <c r="F75" s="89" t="s">
        <v>155</v>
      </c>
      <c r="G75" s="92">
        <v>35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128</v>
      </c>
      <c r="F76" s="89" t="s">
        <v>155</v>
      </c>
      <c r="G76" s="92">
        <v>15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138</v>
      </c>
      <c r="F77" s="89" t="s">
        <v>155</v>
      </c>
      <c r="G77" s="92">
        <v>50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2</v>
      </c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/>
      <c r="F89" s="92">
        <v>10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68</v>
      </c>
      <c r="F90" s="92"/>
      <c r="G90" s="92">
        <v>5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66</v>
      </c>
      <c r="F91" s="92">
        <v>11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>
        <v>2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3</v>
      </c>
      <c r="F93" s="92"/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5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9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7</v>
      </c>
      <c r="F96" s="92">
        <v>1</v>
      </c>
      <c r="G96" s="92">
        <v>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3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116</v>
      </c>
      <c r="F98" s="92">
        <v>7</v>
      </c>
      <c r="G98" s="92">
        <v>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1</v>
      </c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1</v>
      </c>
      <c r="F102" s="92">
        <v>1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28</v>
      </c>
      <c r="F103" s="92">
        <v>145</v>
      </c>
      <c r="G103" s="92">
        <v>93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6</v>
      </c>
      <c r="F104" s="92">
        <v>6</v>
      </c>
      <c r="G104" s="92">
        <v>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42</v>
      </c>
      <c r="F105" s="92">
        <v>19</v>
      </c>
      <c r="G105" s="92">
        <v>17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2</v>
      </c>
      <c r="F106" s="92">
        <v>1</v>
      </c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2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1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18</v>
      </c>
      <c r="F111" s="92">
        <v>43</v>
      </c>
      <c r="G111" s="92">
        <v>211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7</v>
      </c>
      <c r="F112" s="92">
        <v>2</v>
      </c>
      <c r="G112" s="92">
        <v>10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1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9</v>
      </c>
      <c r="F114" s="92">
        <v>12</v>
      </c>
      <c r="G114" s="92">
        <v>16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7</v>
      </c>
      <c r="F115" s="92"/>
      <c r="G115" s="92">
        <v>10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7</v>
      </c>
      <c r="F117" s="92">
        <v>1</v>
      </c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1</v>
      </c>
      <c r="F118" s="92">
        <v>2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10</v>
      </c>
      <c r="F119" s="92">
        <v>10</v>
      </c>
      <c r="G119" s="92">
        <v>30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7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>
        <v>2</v>
      </c>
      <c r="F121" s="92">
        <v>1</v>
      </c>
      <c r="G121" s="92">
        <v>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237</v>
      </c>
      <c r="D122" s="133" t="s">
        <v>238</v>
      </c>
      <c r="E122" s="92">
        <v>3</v>
      </c>
      <c r="F122" s="92">
        <v>1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239</v>
      </c>
      <c r="D123" s="133" t="s">
        <v>240</v>
      </c>
      <c r="E123" s="92"/>
      <c r="F123" s="92"/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241</v>
      </c>
      <c r="D124" s="133" t="s">
        <v>242</v>
      </c>
      <c r="E124" s="92">
        <v>4</v>
      </c>
      <c r="F124" s="92"/>
      <c r="G124" s="92">
        <v>2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243</v>
      </c>
      <c r="D125" s="133" t="s">
        <v>244</v>
      </c>
      <c r="E125" s="92">
        <v>256</v>
      </c>
      <c r="F125" s="92">
        <v>376</v>
      </c>
      <c r="G125" s="92">
        <v>394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245</v>
      </c>
      <c r="D126" s="133" t="s">
        <v>246</v>
      </c>
      <c r="E126" s="92"/>
      <c r="F126" s="92"/>
      <c r="G126" s="92" t="s">
        <v>247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 t="s">
        <v>247</v>
      </c>
      <c r="F127" s="92"/>
      <c r="G127" s="92" t="s">
        <v>247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5</v>
      </c>
      <c r="F128" s="92">
        <v>56</v>
      </c>
      <c r="G128" s="92">
        <v>4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/>
      <c r="F129" s="92"/>
      <c r="G129" s="92">
        <v>1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>
        <v>1</v>
      </c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>
        <v>1141</v>
      </c>
      <c r="F131" s="92">
        <v>515</v>
      </c>
      <c r="G131" s="92">
        <v>599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>
        <v>1</v>
      </c>
      <c r="F132" s="92"/>
      <c r="G132" s="92">
        <v>1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>
        <v>145</v>
      </c>
      <c r="F133" s="92">
        <v>199</v>
      </c>
      <c r="G133" s="92">
        <v>313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262</v>
      </c>
      <c r="D134" s="133" t="s">
        <v>263</v>
      </c>
      <c r="E134" s="92"/>
      <c r="F134" s="92">
        <v>1</v>
      </c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264</v>
      </c>
      <c r="D135" s="133" t="s">
        <v>265</v>
      </c>
      <c r="E135" s="92">
        <v>1</v>
      </c>
      <c r="F135" s="92">
        <v>1</v>
      </c>
      <c r="G135" s="92">
        <v>1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266</v>
      </c>
      <c r="D136" s="133" t="s">
        <v>267</v>
      </c>
      <c r="E136" s="92">
        <v>2</v>
      </c>
      <c r="F136" s="92"/>
      <c r="G136" s="92">
        <v>2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268</v>
      </c>
      <c r="D137" s="133" t="s">
        <v>269</v>
      </c>
      <c r="E137" s="92">
        <v>8</v>
      </c>
      <c r="F137" s="92">
        <v>76</v>
      </c>
      <c r="G137" s="92">
        <v>40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270</v>
      </c>
      <c r="D138" s="133" t="s">
        <v>271</v>
      </c>
      <c r="E138" s="92">
        <v>1</v>
      </c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272</v>
      </c>
      <c r="D139" s="133" t="s">
        <v>273</v>
      </c>
      <c r="E139" s="92">
        <v>17</v>
      </c>
      <c r="F139" s="92">
        <v>2</v>
      </c>
      <c r="G139" s="92">
        <v>4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2019-01-09T13:02:28Z</dcterms:created>
  <dcterms:modified xsi:type="dcterms:W3CDTF">2019-01-23T09:20:56Z</dcterms:modified>
  <cp:category/>
  <cp:version/>
  <cp:contentType/>
  <cp:contentStatus/>
</cp:coreProperties>
</file>