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580274" sheetId="1" r:id="rId1"/>
  </sheets>
  <definedNames>
    <definedName name="Liste">'06580274'!$AA$1:$AB$526</definedName>
    <definedName name="_xlnm.Print_Area" localSheetId="0">'06580274'!$A$1:$S$151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<sst xmlns="http://schemas.openxmlformats.org/spreadsheetml/2006/main" count="931" uniqueCount="715">
  <si>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</si>
  <si>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</si>
  <si>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</si>
  <si>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</si>
  <si>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</si>
  <si>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</si>
  <si>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</si>
  <si>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</si>
  <si>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</si>
  <si>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</si>
  <si>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</si>
  <si>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</si>
  <si>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</si>
  <si>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</si>
  <si>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</si>
  <si>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</si>
  <si>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</si>
  <si>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</si>
  <si>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</si>
  <si>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</si>
  <si>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</si>
  <si>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</si>
  <si>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</si>
  <si>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</si>
  <si>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</si>
  <si>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</si>
  <si>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</si>
  <si>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</si>
  <si>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</si>
  <si>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</si>
  <si>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</si>
  <si>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</si>
  <si>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</si>
  <si>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</si>
  <si>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</si>
  <si>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</si>
  <si>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</si>
  <si>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</si>
  <si>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</si>
  <si>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</si>
  <si>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</si>
  <si>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</si>
  <si>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</si>
  <si>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</si>
  <si>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</si>
  <si>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</si>
  <si>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</si>
  <si>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</si>
  <si>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</si>
  <si>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</si>
  <si>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</si>
  <si>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</si>
  <si>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</si>
  <si>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</si>
  <si>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</si>
  <si>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</si>
  <si>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</si>
  <si>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</si>
  <si>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</si>
  <si>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</si>
  <si>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</si>
  <si>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</si>
  <si>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</si>
  <si>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</si>
  <si>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</si>
  <si>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</si>
  <si>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</si>
  <si>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</si>
  <si>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</si>
  <si>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</si>
  <si>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</si>
  <si>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</si>
  <si>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</si>
  <si>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</si>
  <si>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</si>
  <si>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</si>
  <si>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</si>
  <si>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</si>
  <si>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</si>
  <si>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</si>
  <si>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</si>
  <si>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</si>
  <si>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</si>
  <si>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</si>
  <si>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</si>
  <si>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</si>
  <si>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</si>
  <si>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</si>
  <si>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</si>
  <si>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</si>
  <si>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</si>
  <si>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</si>
  <si>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</si>
  <si>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</si>
  <si>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</si>
  <si>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</si>
  <si>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</si>
  <si>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</si>
  <si>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</si>
  <si>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</si>
  <si>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</si>
  <si>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</si>
  <si>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</si>
  <si>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</si>
  <si>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</si>
  <si>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</si>
  <si>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</si>
  <si>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</si>
  <si>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</si>
  <si>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</si>
  <si>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</si>
  <si>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</si>
  <si>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</si>
  <si>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</si>
  <si>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</si>
  <si>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</si>
  <si>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</si>
  <si>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</si>
  <si>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</si>
  <si>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</si>
  <si>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</si>
  <si>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</si>
  <si>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</si>
  <si>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</si>
  <si>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</si>
  <si>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</si>
  <si>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</si>
  <si>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</si>
  <si>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</si>
  <si>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</si>
  <si>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</si>
  <si>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</si>
  <si>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</si>
  <si>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</si>
  <si>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</si>
  <si>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</si>
  <si>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</si>
  <si>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</si>
  <si>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</si>
  <si>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</si>
  <si>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</si>
  <si>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</si>
  <si>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</si>
  <si>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</si>
  <si>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</si>
  <si>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</si>
  <si>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</si>
  <si>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</si>
  <si>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</si>
  <si>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</si>
  <si>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</si>
  <si>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</si>
  <si>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</si>
  <si>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</si>
  <si>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</si>
  <si>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</si>
  <si>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</si>
  <si>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</si>
  <si>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</si>
  <si>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</si>
  <si>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</si>
  <si>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</si>
  <si>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</si>
  <si>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</si>
  <si>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</si>
  <si>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</si>
  <si>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</si>
  <si>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</si>
  <si>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</si>
  <si>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</si>
  <si>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</si>
  <si>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</si>
  <si>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</si>
  <si>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</si>
  <si>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</si>
  <si>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</si>
  <si>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</si>
  <si>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</si>
  <si>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</si>
  <si>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</si>
  <si>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</si>
  <si>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</si>
  <si>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</si>
  <si>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</si>
  <si>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</si>
  <si>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</si>
  <si>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</si>
  <si>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</si>
  <si>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</si>
  <si>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</si>
  <si>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</si>
  <si>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</si>
  <si>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</si>
  <si>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</si>
  <si>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</si>
  <si>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</si>
  <si>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</si>
  <si>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</si>
  <si>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</si>
  <si>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</si>
  <si>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</si>
  <si>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</si>
  <si>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</si>
  <si>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</si>
  <si>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</si>
  <si>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</si>
  <si>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</si>
  <si>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</si>
  <si>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</si>
  <si>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</si>
  <si>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</si>
  <si>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</si>
  <si>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</si>
  <si>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</si>
  <si>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</si>
  <si>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</si>
  <si>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</si>
  <si>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</si>
  <si>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</si>
  <si>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</si>
  <si>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</si>
  <si>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</si>
  <si>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</si>
  <si>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</si>
  <si>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</si>
  <si>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</si>
  <si>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</si>
  <si>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</si>
  <si>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</si>
  <si>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</si>
  <si>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</si>
  <si>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</si>
  <si>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</si>
  <si>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</si>
  <si>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</si>
  <si>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</si>
  <si>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</si>
  <si>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</si>
  <si>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</si>
  <si>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</si>
  <si>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</si>
  <si>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</si>
  <si>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</si>
  <si>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</si>
  <si>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</si>
  <si>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</si>
  <si>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</si>
  <si>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</si>
  <si>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</si>
  <si>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</si>
  <si>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</si>
  <si>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</si>
  <si>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</si>
  <si>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</si>
  <si>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</si>
  <si>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</si>
  <si>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</si>
  <si>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</si>
  <si>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</si>
  <si>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</si>
  <si>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</si>
  <si>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</si>
  <si>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</si>
  <si>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</si>
  <si>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</si>
  <si>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</si>
  <si>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</si>
  <si>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</si>
  <si>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</si>
  <si>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</si>
  <si>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</si>
  <si>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</si>
  <si>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</si>
  <si>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</si>
  <si>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</si>
  <si>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</si>
  <si>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</si>
  <si>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</si>
  <si>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</si>
  <si>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</si>
  <si>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</si>
  <si>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</si>
  <si>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</si>
  <si>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</si>
  <si>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</si>
  <si>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</si>
  <si>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</si>
  <si>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</si>
  <si>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</si>
  <si>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</si>
  <si>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</si>
  <si>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</si>
  <si>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</si>
  <si>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</si>
  <si>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</si>
  <si>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</si>
  <si>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</si>
  <si>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</si>
  <si>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</si>
  <si>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</si>
  <si>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</si>
  <si>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</si>
  <si>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</si>
  <si>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</si>
  <si>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</si>
  <si>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</si>
  <si>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</si>
  <si>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</si>
  <si>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</si>
  <si>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</si>
  <si>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</si>
  <si>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</si>
  <si>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</si>
  <si>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</si>
  <si>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</si>
  <si>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</si>
  <si>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</si>
  <si>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</si>
  <si>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</si>
  <si>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</si>
  <si>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</si>
  <si>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</si>
  <si>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</si>
  <si>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</si>
  <si>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</si>
  <si>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</si>
  <si>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</si>
  <si>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</si>
  <si>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</si>
  <si>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</si>
  <si>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</si>
  <si>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</si>
  <si>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</si>
  <si>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</si>
  <si>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</si>
  <si>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</si>
  <si>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</si>
  <si>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</si>
  <si>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</si>
  <si>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</si>
  <si>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</si>
  <si>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</si>
  <si>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</si>
  <si>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</si>
  <si>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</si>
  <si>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</si>
  <si>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</si>
  <si>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</si>
  <si>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</si>
  <si>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</si>
  <si>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</si>
  <si>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</si>
  <si>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</si>
  <si>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</si>
  <si>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</si>
  <si>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</si>
  <si>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</si>
  <si>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</si>
  <si>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</si>
  <si>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</si>
  <si>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</si>
  <si>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</si>
  <si>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</si>
  <si>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</si>
  <si>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</si>
  <si>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</si>
  <si>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</si>
  <si>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</si>
  <si>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</si>
  <si>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</si>
  <si>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</si>
  <si>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</si>
  <si>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</si>
  <si>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</si>
  <si>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</si>
  <si>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</si>
  <si>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</si>
  <si>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</si>
  <si>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</si>
  <si>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</si>
  <si>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</si>
  <si>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</si>
  <si>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</si>
  <si>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</si>
  <si>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</si>
  <si>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</si>
  <si>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</si>
  <si>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</si>
  <si>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</si>
  <si>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</si>
  <si>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</si>
  <si>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</si>
  <si>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</si>
  <si>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</si>
  <si>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</si>
  <si>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</si>
  <si>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</si>
  <si>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</si>
  <si>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</si>
  <si>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</si>
  <si>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</si>
  <si>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</si>
  <si>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</si>
  <si>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</si>
  <si>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</si>
  <si>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</si>
  <si>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</si>
  <si>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</si>
  <si>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</si>
  <si>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</si>
  <si>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</si>
  <si>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</si>
  <si>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</si>
  <si>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</si>
  <si>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</si>
  <si>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</si>
  <si>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</si>
  <si>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</si>
  <si>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</si>
  <si>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</si>
  <si>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</si>
  <si>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</si>
  <si>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</si>
  <si>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</si>
  <si>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</si>
  <si>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</si>
  <si>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</si>
  <si>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</si>
  <si>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</si>
  <si>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</si>
  <si>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</si>
  <si>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</si>
  <si>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</si>
  <si>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</si>
  <si>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</si>
  <si>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</si>
  <si>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</si>
  <si>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</si>
  <si>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</si>
  <si>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</si>
  <si>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</si>
  <si>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</si>
  <si>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</si>
  <si>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</si>
  <si>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</si>
  <si>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</si>
  <si>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</si>
  <si>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</si>
  <si>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</si>
  <si>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</si>
  <si>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</si>
  <si>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</si>
  <si>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</si>
  <si>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</si>
  <si>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</si>
  <si>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</si>
  <si>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</si>
  <si>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</si>
  <si>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</si>
  <si>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</si>
  <si>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</si>
  <si>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</si>
  <si>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</si>
  <si>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</si>
  <si>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</si>
  <si>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</si>
  <si>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</si>
  <si>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</si>
  <si>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</si>
  <si>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</si>
  <si>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</si>
  <si>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</si>
  <si>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</si>
  <si>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</si>
  <si>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</si>
  <si>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</si>
  <si>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</si>
  <si>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</si>
  <si>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</si>
  <si>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</si>
  <si>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</si>
  <si>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</si>
  <si>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</si>
  <si>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</si>
  <si>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</si>
  <si>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</si>
  <si>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</si>
  <si>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</si>
  <si>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</si>
  <si>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</si>
  <si>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</si>
  <si>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</si>
  <si>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</si>
  <si>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</si>
  <si>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</si>
  <si>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</si>
  <si>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</si>
  <si>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</si>
  <si>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</si>
  <si>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</si>
  <si>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</si>
  <si>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</si>
  <si>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</si>
  <si>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</si>
  <si>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</si>
  <si>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</si>
  <si>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</si>
  <si>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</si>
  <si>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</si>
  <si>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</si>
  <si>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</si>
  <si>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</si>
  <si>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</si>
  <si>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</si>
  <si>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</si>
  <si>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</si>
  <si>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</si>
  <si>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</si>
  <si>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</si>
  <si>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</si>
  <si>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</si>
  <si>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</si>
  <si>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</si>
  <si>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</si>
  <si>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</si>
  <si>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</si>
  <si>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</si>
  <si>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</si>
  <si>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</si>
  <si>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</si>
  <si>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</si>
  <si>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</si>
  <si>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</si>
  <si>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</si>
  <si>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</si>
  <si>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</si>
  <si>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</si>
  <si>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</si>
  <si>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</si>
  <si>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</si>
  <si>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</si>
  <si>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</si>
  <si>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</si>
  <si>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</si>
  <si>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</si>
  <si>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</si>
  <si>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</si>
  <si>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</si>
  <si>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</si>
  <si>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</si>
  <si>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</si>
  <si>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</si>
  <si>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</si>
  <si>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</si>
  <si>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</si>
  <si>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</si>
  <si>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</si>
  <si>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</si>
  <si>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</si>
  <si>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</si>
  <si>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</si>
  <si>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</si>
  <si>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</si>
  <si>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</si>
  <si>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</si>
  <si>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</si>
  <si>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</si>
  <si>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</si>
  <si>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</si>
  <si>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</si>
  <si>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</si>
  <si>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</si>
  <si>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</si>
  <si>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</si>
  <si>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</si>
  <si>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</si>
  <si>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</si>
  <si>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</si>
  <si>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</si>
  <si>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</si>
  <si>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</si>
  <si>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</si>
  <si>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</si>
  <si>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</si>
  <si>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</si>
  <si>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</si>
  <si>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</si>
  <si>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</si>
  <si>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</si>
  <si>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</si>
  <si>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</si>
  <si>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</si>
  <si>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</si>
  <si>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</si>
  <si>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</si>
  <si>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</si>
  <si>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</si>
  <si>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</si>
  <si>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</si>
  <si>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</si>
  <si>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</si>
  <si>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</si>
  <si>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</si>
  <si>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</si>
  <si>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</si>
  <si>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</si>
  <si>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</si>
  <si>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</si>
  <si>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</si>
  <si>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</si>
  <si>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</si>
  <si>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</si>
  <si>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</si>
  <si>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</si>
  <si>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</si>
  <si>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</si>
  <si>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</si>
  <si>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</si>
  <si>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</si>
  <si>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</si>
  <si>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</si>
  <si>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</si>
  <si>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</si>
  <si>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</si>
  <si>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</si>
  <si>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</si>
  <si>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</si>
  <si>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</si>
  <si>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</si>
  <si>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</si>
  <si>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</si>
  <si>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</si>
  <si>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</si>
  <si>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</si>
  <si>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</si>
  <si>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</si>
  <si>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</si>
  <si>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</si>
  <si>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</si>
  <si>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</si>
  <si>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</si>
  <si>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</si>
  <si>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</si>
  <si>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</si>
  <si>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</si>
  <si>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</si>
  <si>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</si>
  <si>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</si>
  <si>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</si>
  <si>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</si>
  <si>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</si>
  <si>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</si>
  <si>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</si>
  <si>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</si>
  <si>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</si>
  <si>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</si>
  <si>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</si>
  <si>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</si>
  <si>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</si>
  <si>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</si>
  <si>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</si>
  <si>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</si>
  <si>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</si>
  <si>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</si>
  <si>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</si>
  <si>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</si>
  <si>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</si>
  <si>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</si>
  <si>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</si>
  <si>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</si>
  <si>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</si>
  <si>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</si>
  <si>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</si>
  <si>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</si>
  <si>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</si>
  <si>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</si>
  <si>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</si>
  <si>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</si>
  <si>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</si>
  <si>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</si>
  <si>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</si>
  <si>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</si>
  <si>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</si>
  <si>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</si>
  <si>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</si>
  <si>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</si>
  <si>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</si>
  <si>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</si>
  <si>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</si>
  <si>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</si>
  <si>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</si>
  <si>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</si>
  <si>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</si>
  <si>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</si>
  <si>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</si>
  <si>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</si>
  <si>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</si>
  <si>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</si>
  <si>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</si>
  <si>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</si>
  <si>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</si>
  <si>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</si>
  <si>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</si>
  <si>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</si>
  <si>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</si>
  <si>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</si>
  <si>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</si>
  <si>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</si>
  <si>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LIGNE</t>
  </si>
  <si>
    <t>LIGNE à CHAUZON</t>
  </si>
  <si>
    <t>Diatomées</t>
  </si>
  <si>
    <t>LABEAUME</t>
  </si>
  <si>
    <t>07115</t>
  </si>
  <si>
    <t>Algues</t>
  </si>
  <si>
    <t>Bryophytes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</si>
</sst>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00000000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167" fontId="17" fillId="4" borderId="13" xfId="0" applyNumberFormat="1" applyFont="1" applyFill="1" applyBorder="1" applyAlignment="1" applyProtection="1">
      <alignment vertical="center"/>
      <protection locked="0"/>
    </xf>
    <xf numFmtId="49" fontId="25" fillId="8" borderId="13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6"/>
  <sheetViews>
    <sheetView tabSelected="1" workbookViewId="0" topLeftCell="A1">
      <selection activeCell="A1" sqref="A1:B1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7" t="s">
        <v>0</v>
      </c>
      <c r="B1" s="107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8"/>
      <c r="B2" s="108"/>
      <c r="C2" s="108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9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9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9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9"/>
      <c r="G7" s="1"/>
      <c r="H7" s="110" t="s">
        <v>46</v>
      </c>
      <c r="I7" s="110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9"/>
      <c r="G8" s="1"/>
      <c r="H8" s="110"/>
      <c r="I8" s="110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9"/>
      <c r="G9" s="1"/>
      <c r="H9" s="110"/>
      <c r="I9" s="110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9"/>
      <c r="G10" s="1"/>
      <c r="H10" s="110"/>
      <c r="I10" s="110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9"/>
      <c r="G11" s="1"/>
      <c r="H11" s="110"/>
      <c r="I11" s="110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9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9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9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9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9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9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9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9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105">
        <v>6580274</v>
      </c>
      <c r="C23" s="42" t="s">
        <v>708</v>
      </c>
      <c r="D23" s="42" t="s">
        <v>709</v>
      </c>
      <c r="E23" s="42" t="s">
        <v>711</v>
      </c>
      <c r="F23" s="106" t="s">
        <v>712</v>
      </c>
      <c r="G23" s="42">
        <v>758198</v>
      </c>
      <c r="H23" s="42">
        <v>1945496</v>
      </c>
      <c r="I23" s="42">
        <v>130</v>
      </c>
      <c r="J23" s="42" t="s">
        <v>34</v>
      </c>
      <c r="K23" s="43">
        <v>757614</v>
      </c>
      <c r="L23" s="43">
        <v>1945770</v>
      </c>
      <c r="M23" s="43">
        <v>757640</v>
      </c>
      <c r="N23" s="43">
        <v>1945623</v>
      </c>
      <c r="O23" s="43">
        <v>15</v>
      </c>
      <c r="P23" s="43">
        <v>120</v>
      </c>
      <c r="R23" s="26" t="s">
        <v>113</v>
      </c>
      <c r="S23" s="44"/>
      <c r="T23" s="44"/>
      <c r="U23" s="44"/>
      <c r="V23" s="44"/>
      <c r="W23" s="44"/>
      <c r="X23" s="45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6"/>
      <c r="G24" s="46"/>
      <c r="R24" s="26" t="s">
        <v>115</v>
      </c>
      <c r="S24" s="44"/>
      <c r="T24" s="44"/>
      <c r="U24" s="44"/>
      <c r="V24" s="44"/>
      <c r="W24" s="44"/>
      <c r="X24" s="45"/>
      <c r="AA24" s="16" t="s">
        <v>116</v>
      </c>
      <c r="AB24" s="17">
        <v>3137</v>
      </c>
    </row>
    <row r="25" spans="1:28" s="5" customFormat="1" ht="15.75">
      <c r="A25" s="107" t="s">
        <v>117</v>
      </c>
      <c r="B25" s="107"/>
      <c r="C25" s="107"/>
      <c r="D25" s="4"/>
      <c r="E25" s="4"/>
      <c r="F25" s="46"/>
      <c r="R25" s="47" t="s">
        <v>118</v>
      </c>
      <c r="S25" s="44"/>
      <c r="T25" s="44"/>
      <c r="U25" s="44"/>
      <c r="V25" s="44"/>
      <c r="W25" s="44"/>
      <c r="X25" s="45"/>
      <c r="AA25" s="9" t="s">
        <v>119</v>
      </c>
      <c r="AB25" s="10">
        <v>847</v>
      </c>
    </row>
    <row r="26" spans="11:28" ht="12.75">
      <c r="K26" s="5"/>
      <c r="L26" s="5"/>
      <c r="R26" s="47" t="s">
        <v>120</v>
      </c>
      <c r="S26" s="44"/>
      <c r="T26" s="44"/>
      <c r="U26" s="44"/>
      <c r="V26" s="44"/>
      <c r="W26" s="44"/>
      <c r="X26" s="45"/>
      <c r="AA26" s="16" t="s">
        <v>121</v>
      </c>
      <c r="AB26" s="17">
        <v>279</v>
      </c>
    </row>
    <row r="27" spans="1:28" ht="12.75">
      <c r="A27" s="18" t="s">
        <v>15</v>
      </c>
      <c r="B27" s="48"/>
      <c r="C27" s="48"/>
      <c r="D27" s="48"/>
      <c r="E27" s="11"/>
      <c r="F27" s="1"/>
      <c r="G27" s="1"/>
      <c r="K27" s="5"/>
      <c r="L27" s="5"/>
      <c r="M27" s="5"/>
      <c r="N27" s="5"/>
      <c r="O27" s="5"/>
      <c r="P27" s="5"/>
      <c r="R27" s="47" t="s">
        <v>122</v>
      </c>
      <c r="S27" s="44"/>
      <c r="T27" s="44"/>
      <c r="U27" s="44"/>
      <c r="V27" s="44"/>
      <c r="W27" s="44"/>
      <c r="X27" s="45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49"/>
      <c r="H28" s="2"/>
      <c r="I28" s="2"/>
      <c r="R28" s="50" t="s">
        <v>125</v>
      </c>
      <c r="S28" s="51"/>
      <c r="T28" s="51"/>
      <c r="U28" s="51"/>
      <c r="V28" s="51"/>
      <c r="W28" s="51"/>
      <c r="X28" s="52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3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3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3"/>
      <c r="H31" s="2"/>
      <c r="I31" s="54"/>
      <c r="J31" s="55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6" t="s">
        <v>135</v>
      </c>
      <c r="C32" s="31"/>
      <c r="D32" s="31"/>
      <c r="E32" s="57"/>
      <c r="G32" s="107" t="s">
        <v>136</v>
      </c>
      <c r="H32" s="107"/>
      <c r="I32" s="107"/>
      <c r="J32" s="107"/>
      <c r="V32" s="1"/>
      <c r="W32" s="1"/>
      <c r="AA32" s="16" t="s">
        <v>137</v>
      </c>
      <c r="AB32" s="17">
        <v>2969</v>
      </c>
    </row>
    <row r="33" spans="7:28" ht="12.75">
      <c r="G33" s="54"/>
      <c r="H33" s="55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8"/>
      <c r="J34" s="48"/>
      <c r="U34" s="3"/>
      <c r="AA34" s="16" t="s">
        <v>139</v>
      </c>
      <c r="AB34" s="17">
        <v>5193</v>
      </c>
    </row>
    <row r="35" spans="6:28" ht="12.75">
      <c r="F35" s="3"/>
      <c r="G35" s="3"/>
      <c r="H35" s="58" t="s">
        <v>140</v>
      </c>
      <c r="I35" s="59" t="s">
        <v>141</v>
      </c>
      <c r="J35" s="60"/>
      <c r="U35" s="3"/>
      <c r="AA35" s="16" t="s">
        <v>142</v>
      </c>
      <c r="AB35" s="17">
        <v>880</v>
      </c>
    </row>
    <row r="36" spans="6:28" ht="12.75">
      <c r="F36" s="1"/>
      <c r="G36" s="1"/>
      <c r="S36" s="61"/>
      <c r="T36" s="61"/>
      <c r="U36" s="3"/>
      <c r="AA36" s="16" t="s">
        <v>143</v>
      </c>
      <c r="AB36" s="17">
        <v>881</v>
      </c>
    </row>
    <row r="37" spans="1:28" ht="12.75">
      <c r="A37" s="62"/>
      <c r="B37" s="62"/>
      <c r="C37" s="62"/>
      <c r="D37" s="39" t="s">
        <v>108</v>
      </c>
      <c r="E37" s="40" t="s">
        <v>108</v>
      </c>
      <c r="F37" s="63"/>
      <c r="G37" s="1"/>
      <c r="H37" s="39" t="s">
        <v>108</v>
      </c>
      <c r="S37" s="61"/>
      <c r="T37" s="61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4" t="s">
        <v>140</v>
      </c>
      <c r="S38" s="61"/>
      <c r="T38" s="61"/>
      <c r="U38" s="3"/>
      <c r="AA38" s="9" t="s">
        <v>147</v>
      </c>
      <c r="AB38" s="10">
        <v>865</v>
      </c>
    </row>
    <row r="39" spans="1:28" ht="14.25">
      <c r="A39" s="65">
        <f>B23</f>
        <v>6580274</v>
      </c>
      <c r="B39" s="65" t="str">
        <f>C23</f>
        <v>LIGNE</v>
      </c>
      <c r="C39" s="42" t="s">
        <v>709</v>
      </c>
      <c r="D39" s="66">
        <v>40029</v>
      </c>
      <c r="E39" s="43">
        <v>6.5</v>
      </c>
      <c r="F39" s="67" t="s">
        <v>148</v>
      </c>
      <c r="G39" s="68" t="s">
        <v>11</v>
      </c>
      <c r="H39" s="69"/>
      <c r="S39" s="61"/>
      <c r="T39" s="61"/>
      <c r="U39" s="3"/>
      <c r="AA39" s="16" t="s">
        <v>149</v>
      </c>
      <c r="AB39" s="17">
        <v>838</v>
      </c>
    </row>
    <row r="40" spans="1:28" ht="14.25">
      <c r="A40" s="70">
        <f aca="true" t="shared" si="0" ref="A40:D50">+A$39</f>
        <v>6580274</v>
      </c>
      <c r="B40" s="70" t="str">
        <f t="shared" si="0"/>
        <v>LIGNE</v>
      </c>
      <c r="C40" s="70" t="str">
        <f t="shared" si="0"/>
        <v>LIGNE à CHAUZON</v>
      </c>
      <c r="D40" s="71">
        <f t="shared" si="0"/>
        <v>40029</v>
      </c>
      <c r="E40" s="70">
        <f aca="true" t="shared" si="1" ref="E40:E50">+I$23</f>
        <v>130</v>
      </c>
      <c r="F40" s="67" t="s">
        <v>150</v>
      </c>
      <c r="G40" s="68" t="s">
        <v>19</v>
      </c>
      <c r="H40" s="69"/>
      <c r="S40" s="61"/>
      <c r="T40" s="61"/>
      <c r="U40" s="3"/>
      <c r="AA40" s="16" t="s">
        <v>151</v>
      </c>
      <c r="AB40" s="17">
        <v>311</v>
      </c>
    </row>
    <row r="41" spans="1:28" ht="14.25">
      <c r="A41" s="70">
        <f t="shared" si="0"/>
        <v>6580274</v>
      </c>
      <c r="B41" s="70" t="str">
        <f t="shared" si="0"/>
        <v>LIGNE</v>
      </c>
      <c r="C41" s="70" t="str">
        <f t="shared" si="0"/>
        <v>LIGNE à CHAUZON</v>
      </c>
      <c r="D41" s="71">
        <f t="shared" si="0"/>
        <v>40029</v>
      </c>
      <c r="E41" s="70">
        <f t="shared" si="1"/>
        <v>130</v>
      </c>
      <c r="F41" s="67" t="s">
        <v>152</v>
      </c>
      <c r="G41" s="68" t="s">
        <v>27</v>
      </c>
      <c r="H41" s="69"/>
      <c r="S41" s="61"/>
      <c r="T41" s="61"/>
      <c r="U41" s="3"/>
      <c r="AA41" s="16" t="s">
        <v>153</v>
      </c>
      <c r="AB41" s="17">
        <v>861</v>
      </c>
    </row>
    <row r="42" spans="1:28" ht="14.25">
      <c r="A42" s="70">
        <f t="shared" si="0"/>
        <v>6580274</v>
      </c>
      <c r="B42" s="70" t="str">
        <f t="shared" si="0"/>
        <v>LIGNE</v>
      </c>
      <c r="C42" s="70" t="str">
        <f t="shared" si="0"/>
        <v>LIGNE à CHAUZON</v>
      </c>
      <c r="D42" s="71">
        <f t="shared" si="0"/>
        <v>40029</v>
      </c>
      <c r="E42" s="70">
        <f t="shared" si="1"/>
        <v>130</v>
      </c>
      <c r="F42" s="67" t="s">
        <v>154</v>
      </c>
      <c r="G42" s="68" t="s">
        <v>35</v>
      </c>
      <c r="H42" s="69">
        <v>0.1</v>
      </c>
      <c r="S42" s="61"/>
      <c r="T42" s="61"/>
      <c r="U42" s="3"/>
      <c r="AA42" s="16" t="s">
        <v>155</v>
      </c>
      <c r="AB42" s="17">
        <v>860</v>
      </c>
    </row>
    <row r="43" spans="1:28" ht="14.25">
      <c r="A43" s="70">
        <f t="shared" si="0"/>
        <v>6580274</v>
      </c>
      <c r="B43" s="70" t="str">
        <f t="shared" si="0"/>
        <v>LIGNE</v>
      </c>
      <c r="C43" s="70" t="str">
        <f t="shared" si="0"/>
        <v>LIGNE à CHAUZON</v>
      </c>
      <c r="D43" s="71">
        <f t="shared" si="0"/>
        <v>40029</v>
      </c>
      <c r="E43" s="70">
        <f t="shared" si="1"/>
        <v>130</v>
      </c>
      <c r="F43" s="67" t="s">
        <v>156</v>
      </c>
      <c r="G43" s="68" t="s">
        <v>42</v>
      </c>
      <c r="H43" s="69">
        <v>19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0">
        <f t="shared" si="0"/>
        <v>6580274</v>
      </c>
      <c r="B44" s="70" t="str">
        <f t="shared" si="0"/>
        <v>LIGNE</v>
      </c>
      <c r="C44" s="70" t="str">
        <f t="shared" si="0"/>
        <v>LIGNE à CHAUZON</v>
      </c>
      <c r="D44" s="71">
        <f t="shared" si="0"/>
        <v>40029</v>
      </c>
      <c r="E44" s="70">
        <f t="shared" si="1"/>
        <v>130</v>
      </c>
      <c r="F44" s="67" t="s">
        <v>158</v>
      </c>
      <c r="G44" s="68" t="s">
        <v>49</v>
      </c>
      <c r="H44" s="69">
        <v>25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0">
        <f t="shared" si="0"/>
        <v>6580274</v>
      </c>
      <c r="B45" s="70" t="str">
        <f t="shared" si="0"/>
        <v>LIGNE</v>
      </c>
      <c r="C45" s="70" t="str">
        <f t="shared" si="0"/>
        <v>LIGNE à CHAUZON</v>
      </c>
      <c r="D45" s="71">
        <f t="shared" si="0"/>
        <v>40029</v>
      </c>
      <c r="E45" s="70">
        <f t="shared" si="1"/>
        <v>130</v>
      </c>
      <c r="F45" s="67" t="s">
        <v>160</v>
      </c>
      <c r="G45" s="68" t="s">
        <v>55</v>
      </c>
      <c r="H45" s="69">
        <v>0.4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0">
        <f t="shared" si="0"/>
        <v>6580274</v>
      </c>
      <c r="B46" s="70" t="str">
        <f t="shared" si="0"/>
        <v>LIGNE</v>
      </c>
      <c r="C46" s="70" t="str">
        <f t="shared" si="0"/>
        <v>LIGNE à CHAUZON</v>
      </c>
      <c r="D46" s="71">
        <f t="shared" si="0"/>
        <v>40029</v>
      </c>
      <c r="E46" s="70">
        <f t="shared" si="1"/>
        <v>130</v>
      </c>
      <c r="F46" s="67" t="s">
        <v>162</v>
      </c>
      <c r="G46" s="68" t="s">
        <v>60</v>
      </c>
      <c r="H46" s="69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0">
        <f t="shared" si="0"/>
        <v>6580274</v>
      </c>
      <c r="B47" s="70" t="str">
        <f t="shared" si="0"/>
        <v>LIGNE</v>
      </c>
      <c r="C47" s="70" t="str">
        <f t="shared" si="0"/>
        <v>LIGNE à CHAUZON</v>
      </c>
      <c r="D47" s="71">
        <f t="shared" si="0"/>
        <v>40029</v>
      </c>
      <c r="E47" s="70">
        <f t="shared" si="1"/>
        <v>130</v>
      </c>
      <c r="F47" s="67" t="s">
        <v>164</v>
      </c>
      <c r="G47" s="68" t="s">
        <v>65</v>
      </c>
      <c r="H47" s="69">
        <v>0.1</v>
      </c>
      <c r="AA47" s="16" t="s">
        <v>165</v>
      </c>
      <c r="AB47" s="17">
        <v>1011</v>
      </c>
    </row>
    <row r="48" spans="1:28" s="5" customFormat="1" ht="14.25">
      <c r="A48" s="70">
        <f t="shared" si="0"/>
        <v>6580274</v>
      </c>
      <c r="B48" s="70" t="str">
        <f t="shared" si="0"/>
        <v>LIGNE</v>
      </c>
      <c r="C48" s="70" t="str">
        <f t="shared" si="0"/>
        <v>LIGNE à CHAUZON</v>
      </c>
      <c r="D48" s="71">
        <f t="shared" si="0"/>
        <v>40029</v>
      </c>
      <c r="E48" s="70">
        <f t="shared" si="1"/>
        <v>130</v>
      </c>
      <c r="F48" s="67" t="s">
        <v>166</v>
      </c>
      <c r="G48" s="68" t="s">
        <v>69</v>
      </c>
      <c r="H48" s="69">
        <v>0.4</v>
      </c>
      <c r="P48" s="1"/>
      <c r="Q48" s="1"/>
      <c r="R48" s="1"/>
      <c r="S48" s="61"/>
      <c r="T48" s="61"/>
      <c r="AA48" s="9" t="s">
        <v>167</v>
      </c>
      <c r="AB48" s="10">
        <v>2974</v>
      </c>
    </row>
    <row r="49" spans="1:28" s="5" customFormat="1" ht="14.25">
      <c r="A49" s="70">
        <f t="shared" si="0"/>
        <v>6580274</v>
      </c>
      <c r="B49" s="70" t="str">
        <f t="shared" si="0"/>
        <v>LIGNE</v>
      </c>
      <c r="C49" s="70" t="str">
        <f t="shared" si="0"/>
        <v>LIGNE à CHAUZON</v>
      </c>
      <c r="D49" s="71">
        <f t="shared" si="0"/>
        <v>40029</v>
      </c>
      <c r="E49" s="70">
        <f t="shared" si="1"/>
        <v>130</v>
      </c>
      <c r="F49" s="67" t="s">
        <v>168</v>
      </c>
      <c r="G49" s="68" t="s">
        <v>74</v>
      </c>
      <c r="H49" s="69"/>
      <c r="N49" s="1"/>
      <c r="O49" s="1"/>
      <c r="P49" s="1"/>
      <c r="Q49" s="1"/>
      <c r="R49" s="1"/>
      <c r="S49" s="61"/>
      <c r="T49" s="61"/>
      <c r="AA49" s="16" t="s">
        <v>169</v>
      </c>
      <c r="AB49" s="17">
        <v>3079</v>
      </c>
    </row>
    <row r="50" spans="1:28" s="5" customFormat="1" ht="14.25">
      <c r="A50" s="70">
        <f t="shared" si="0"/>
        <v>6580274</v>
      </c>
      <c r="B50" s="70" t="str">
        <f t="shared" si="0"/>
        <v>LIGNE</v>
      </c>
      <c r="C50" s="70" t="str">
        <f t="shared" si="0"/>
        <v>LIGNE à CHAUZON</v>
      </c>
      <c r="D50" s="71">
        <f t="shared" si="0"/>
        <v>40029</v>
      </c>
      <c r="E50" s="70">
        <f t="shared" si="1"/>
        <v>130</v>
      </c>
      <c r="F50" s="67" t="s">
        <v>170</v>
      </c>
      <c r="G50" s="68" t="s">
        <v>79</v>
      </c>
      <c r="H50" s="69">
        <v>55</v>
      </c>
      <c r="N50" s="1"/>
      <c r="O50" s="1"/>
      <c r="P50" s="1"/>
      <c r="Q50" s="1"/>
      <c r="R50" s="1"/>
      <c r="S50" s="61"/>
      <c r="T50" s="61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2" t="s">
        <v>172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  <c r="AA51" s="16" t="s">
        <v>173</v>
      </c>
      <c r="AB51" s="17">
        <v>328</v>
      </c>
    </row>
    <row r="52" spans="1:28" ht="15.75">
      <c r="A52" s="107" t="s">
        <v>174</v>
      </c>
      <c r="B52" s="107"/>
      <c r="C52" s="107"/>
      <c r="D52" s="107"/>
      <c r="E52" s="107"/>
      <c r="F52" s="46"/>
      <c r="G52" s="74"/>
      <c r="T52" s="61"/>
      <c r="U52" s="61"/>
      <c r="AA52" s="16" t="s">
        <v>175</v>
      </c>
      <c r="AB52" s="17">
        <v>333</v>
      </c>
    </row>
    <row r="53" spans="7:28" ht="12.75">
      <c r="G53" s="75"/>
      <c r="T53" s="61"/>
      <c r="U53" s="61"/>
      <c r="AA53" s="9" t="s">
        <v>176</v>
      </c>
      <c r="AB53" s="10">
        <v>327</v>
      </c>
    </row>
    <row r="54" spans="1:28" ht="12.75">
      <c r="A54" s="18" t="s">
        <v>15</v>
      </c>
      <c r="B54" s="48"/>
      <c r="C54" s="48"/>
      <c r="D54" s="48"/>
      <c r="E54" s="76"/>
      <c r="F54" s="77"/>
      <c r="G54" s="75"/>
      <c r="T54" s="61"/>
      <c r="U54" s="61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49"/>
      <c r="G55" s="13"/>
      <c r="J55" s="78"/>
      <c r="T55" s="61"/>
      <c r="U55" s="61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3"/>
      <c r="G56" s="13"/>
      <c r="H56" s="18" t="s">
        <v>15</v>
      </c>
      <c r="J56" s="78"/>
      <c r="T56" s="61"/>
      <c r="U56" s="61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3"/>
      <c r="G57" s="13"/>
      <c r="H57" s="79" t="s">
        <v>184</v>
      </c>
      <c r="I57" s="79" t="s">
        <v>146</v>
      </c>
      <c r="J57" s="79" t="s">
        <v>185</v>
      </c>
      <c r="T57" s="61"/>
      <c r="U57" s="61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3"/>
      <c r="G58" s="13"/>
      <c r="H58" s="80" t="s">
        <v>189</v>
      </c>
      <c r="I58" s="80" t="s">
        <v>36</v>
      </c>
      <c r="J58" s="80" t="s">
        <v>190</v>
      </c>
      <c r="T58" s="61"/>
      <c r="U58" s="61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3"/>
      <c r="G59" s="13"/>
      <c r="H59" s="81" t="s">
        <v>194</v>
      </c>
      <c r="I59" s="81" t="s">
        <v>12</v>
      </c>
      <c r="J59" s="81" t="s">
        <v>195</v>
      </c>
      <c r="T59" s="61"/>
      <c r="U59" s="61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3"/>
      <c r="G60" s="13"/>
      <c r="H60" s="81" t="s">
        <v>199</v>
      </c>
      <c r="I60" s="81" t="s">
        <v>20</v>
      </c>
      <c r="J60" s="81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3"/>
      <c r="G61" s="82"/>
      <c r="H61" s="83" t="s">
        <v>204</v>
      </c>
      <c r="I61" s="83" t="s">
        <v>28</v>
      </c>
      <c r="J61" s="83" t="s">
        <v>205</v>
      </c>
      <c r="O61" s="2"/>
      <c r="T61" s="61"/>
      <c r="U61" s="61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4"/>
      <c r="D62" s="84"/>
      <c r="E62" s="31"/>
      <c r="F62" s="57"/>
      <c r="G62" s="82"/>
      <c r="H62" s="2"/>
      <c r="T62" s="61"/>
      <c r="U62" s="61"/>
      <c r="AA62" s="16" t="s">
        <v>209</v>
      </c>
      <c r="AB62" s="17">
        <v>262</v>
      </c>
    </row>
    <row r="63" spans="5:28" ht="12.75">
      <c r="E63" s="85"/>
      <c r="F63" s="1"/>
      <c r="H63" s="2"/>
      <c r="T63" s="61"/>
      <c r="U63" s="61"/>
      <c r="V63" s="2"/>
      <c r="AA63" s="9" t="s">
        <v>210</v>
      </c>
      <c r="AB63" s="10">
        <v>265</v>
      </c>
    </row>
    <row r="64" spans="3:28" s="2" customFormat="1" ht="12.75">
      <c r="C64" s="63"/>
      <c r="D64" s="39" t="s">
        <v>108</v>
      </c>
      <c r="E64" s="39" t="s">
        <v>108</v>
      </c>
      <c r="F64" s="39" t="s">
        <v>108</v>
      </c>
      <c r="G64" s="86" t="s">
        <v>211</v>
      </c>
      <c r="H64" s="86" t="s">
        <v>211</v>
      </c>
      <c r="I64" s="86" t="s">
        <v>211</v>
      </c>
      <c r="J64" s="86" t="s">
        <v>211</v>
      </c>
      <c r="K64" s="86" t="s">
        <v>211</v>
      </c>
      <c r="O64" s="1"/>
      <c r="P64" s="1"/>
      <c r="Q64" s="1"/>
      <c r="R64" s="1"/>
      <c r="S64" s="1"/>
      <c r="T64" s="61"/>
      <c r="U64" s="61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7" t="s">
        <v>213</v>
      </c>
      <c r="D65" s="87" t="s">
        <v>145</v>
      </c>
      <c r="E65" s="87" t="s">
        <v>180</v>
      </c>
      <c r="F65" s="87" t="s">
        <v>182</v>
      </c>
      <c r="G65" s="87" t="s">
        <v>187</v>
      </c>
      <c r="H65" s="87" t="s">
        <v>192</v>
      </c>
      <c r="I65" s="87" t="s">
        <v>197</v>
      </c>
      <c r="J65" s="87" t="s">
        <v>202</v>
      </c>
      <c r="K65" s="87" t="s">
        <v>207</v>
      </c>
      <c r="T65" s="61"/>
      <c r="U65" s="61"/>
      <c r="AA65" s="9" t="s">
        <v>214</v>
      </c>
      <c r="AB65" s="10">
        <v>3</v>
      </c>
    </row>
    <row r="66" spans="1:28" ht="14.25">
      <c r="A66" s="65">
        <f>A39</f>
        <v>6580274</v>
      </c>
      <c r="B66" s="88">
        <f>D39</f>
        <v>40029</v>
      </c>
      <c r="C66" s="89" t="s">
        <v>215</v>
      </c>
      <c r="D66" s="90" t="s">
        <v>35</v>
      </c>
      <c r="E66" s="90" t="s">
        <v>36</v>
      </c>
      <c r="F66" s="91" t="s">
        <v>13</v>
      </c>
      <c r="G66" s="69">
        <v>5</v>
      </c>
      <c r="H66" s="69">
        <v>1</v>
      </c>
      <c r="I66" s="69" t="s">
        <v>18</v>
      </c>
      <c r="J66" s="69">
        <v>0</v>
      </c>
      <c r="K66" s="69">
        <v>0</v>
      </c>
      <c r="T66" s="61"/>
      <c r="U66" s="61"/>
      <c r="AA66" s="16" t="s">
        <v>216</v>
      </c>
      <c r="AB66" s="17">
        <v>3175</v>
      </c>
    </row>
    <row r="67" spans="1:28" ht="14.25">
      <c r="A67" s="92">
        <f aca="true" t="shared" si="2" ref="A67:B77">+A$66</f>
        <v>6580274</v>
      </c>
      <c r="B67" s="93">
        <f t="shared" si="2"/>
        <v>40029</v>
      </c>
      <c r="C67" s="89" t="s">
        <v>217</v>
      </c>
      <c r="D67" s="91" t="s">
        <v>55</v>
      </c>
      <c r="E67" s="91" t="s">
        <v>36</v>
      </c>
      <c r="F67" s="91" t="s">
        <v>13</v>
      </c>
      <c r="G67" s="69">
        <v>20</v>
      </c>
      <c r="H67" s="69">
        <v>5</v>
      </c>
      <c r="I67" s="69" t="s">
        <v>18</v>
      </c>
      <c r="J67" s="69">
        <v>0</v>
      </c>
      <c r="K67" s="69">
        <v>0</v>
      </c>
      <c r="T67" s="61"/>
      <c r="U67" s="61"/>
      <c r="AA67" s="16" t="s">
        <v>218</v>
      </c>
      <c r="AB67" s="17">
        <v>672</v>
      </c>
    </row>
    <row r="68" spans="1:28" ht="14.25">
      <c r="A68" s="92">
        <f t="shared" si="2"/>
        <v>6580274</v>
      </c>
      <c r="B68" s="93">
        <f t="shared" si="2"/>
        <v>40029</v>
      </c>
      <c r="C68" s="89" t="s">
        <v>219</v>
      </c>
      <c r="D68" s="91" t="s">
        <v>69</v>
      </c>
      <c r="E68" s="91" t="s">
        <v>36</v>
      </c>
      <c r="F68" s="91" t="s">
        <v>13</v>
      </c>
      <c r="G68" s="69">
        <v>20</v>
      </c>
      <c r="H68" s="69">
        <v>4</v>
      </c>
      <c r="I68" s="69" t="s">
        <v>18</v>
      </c>
      <c r="J68" s="69">
        <v>0</v>
      </c>
      <c r="K68" s="69">
        <v>0</v>
      </c>
      <c r="T68" s="61"/>
      <c r="U68" s="61"/>
      <c r="AA68" s="16" t="s">
        <v>220</v>
      </c>
      <c r="AB68" s="17">
        <v>5191</v>
      </c>
    </row>
    <row r="69" spans="1:28" ht="14.25">
      <c r="A69" s="92">
        <f t="shared" si="2"/>
        <v>6580274</v>
      </c>
      <c r="B69" s="93">
        <f t="shared" si="2"/>
        <v>40029</v>
      </c>
      <c r="C69" s="89" t="s">
        <v>221</v>
      </c>
      <c r="D69" s="91" t="s">
        <v>65</v>
      </c>
      <c r="E69" s="91" t="s">
        <v>36</v>
      </c>
      <c r="F69" s="91" t="s">
        <v>13</v>
      </c>
      <c r="G69" s="69">
        <v>20</v>
      </c>
      <c r="H69" s="69">
        <v>0</v>
      </c>
      <c r="I69" s="69" t="s">
        <v>18</v>
      </c>
      <c r="J69" s="69">
        <v>0</v>
      </c>
      <c r="K69" s="69">
        <v>0</v>
      </c>
      <c r="T69" s="61"/>
      <c r="U69" s="61"/>
      <c r="AA69" s="9" t="s">
        <v>222</v>
      </c>
      <c r="AB69" s="10">
        <v>3132</v>
      </c>
    </row>
    <row r="70" spans="1:28" ht="14.25">
      <c r="A70" s="92">
        <f t="shared" si="2"/>
        <v>6580274</v>
      </c>
      <c r="B70" s="93">
        <f t="shared" si="2"/>
        <v>40029</v>
      </c>
      <c r="C70" s="89" t="s">
        <v>223</v>
      </c>
      <c r="D70" s="91" t="s">
        <v>79</v>
      </c>
      <c r="E70" s="91" t="s">
        <v>36</v>
      </c>
      <c r="F70" s="91" t="s">
        <v>21</v>
      </c>
      <c r="G70" s="69">
        <v>20</v>
      </c>
      <c r="H70" s="69">
        <v>1</v>
      </c>
      <c r="I70" s="69" t="s">
        <v>10</v>
      </c>
      <c r="J70" s="69" t="s">
        <v>710</v>
      </c>
      <c r="K70" s="69">
        <v>2</v>
      </c>
      <c r="T70" s="61"/>
      <c r="U70" s="61"/>
      <c r="AA70" s="16" t="s">
        <v>224</v>
      </c>
      <c r="AB70" s="17">
        <v>520</v>
      </c>
    </row>
    <row r="71" spans="1:28" ht="14.25">
      <c r="A71" s="92">
        <f t="shared" si="2"/>
        <v>6580274</v>
      </c>
      <c r="B71" s="93">
        <f t="shared" si="2"/>
        <v>40029</v>
      </c>
      <c r="C71" s="89" t="s">
        <v>225</v>
      </c>
      <c r="D71" s="91" t="s">
        <v>79</v>
      </c>
      <c r="E71" s="91" t="s">
        <v>12</v>
      </c>
      <c r="F71" s="91" t="s">
        <v>21</v>
      </c>
      <c r="G71" s="69">
        <v>20</v>
      </c>
      <c r="H71" s="69">
        <v>1</v>
      </c>
      <c r="I71" s="69" t="s">
        <v>10</v>
      </c>
      <c r="J71" s="69" t="s">
        <v>710</v>
      </c>
      <c r="K71" s="69">
        <v>3</v>
      </c>
      <c r="T71" s="61"/>
      <c r="U71" s="61"/>
      <c r="AA71" s="16" t="s">
        <v>226</v>
      </c>
      <c r="AB71" s="17">
        <v>1087</v>
      </c>
    </row>
    <row r="72" spans="1:28" ht="14.25">
      <c r="A72" s="92">
        <f t="shared" si="2"/>
        <v>6580274</v>
      </c>
      <c r="B72" s="93">
        <f t="shared" si="2"/>
        <v>40029</v>
      </c>
      <c r="C72" s="89" t="s">
        <v>227</v>
      </c>
      <c r="D72" s="91" t="s">
        <v>42</v>
      </c>
      <c r="E72" s="91" t="s">
        <v>20</v>
      </c>
      <c r="F72" s="91" t="s">
        <v>21</v>
      </c>
      <c r="G72" s="69">
        <v>15</v>
      </c>
      <c r="H72" s="69">
        <v>0</v>
      </c>
      <c r="I72" s="69" t="s">
        <v>10</v>
      </c>
      <c r="J72" s="69">
        <v>0</v>
      </c>
      <c r="K72" s="69">
        <v>0</v>
      </c>
      <c r="T72" s="61"/>
      <c r="U72" s="61"/>
      <c r="AA72" s="16" t="s">
        <v>228</v>
      </c>
      <c r="AB72" s="17">
        <v>1013</v>
      </c>
    </row>
    <row r="73" spans="1:28" ht="14.25">
      <c r="A73" s="92">
        <f t="shared" si="2"/>
        <v>6580274</v>
      </c>
      <c r="B73" s="93">
        <f t="shared" si="2"/>
        <v>40029</v>
      </c>
      <c r="C73" s="89" t="s">
        <v>229</v>
      </c>
      <c r="D73" s="91" t="s">
        <v>49</v>
      </c>
      <c r="E73" s="91" t="s">
        <v>20</v>
      </c>
      <c r="F73" s="91" t="s">
        <v>21</v>
      </c>
      <c r="G73" s="69">
        <v>15</v>
      </c>
      <c r="H73" s="69">
        <v>0</v>
      </c>
      <c r="I73" s="69" t="s">
        <v>10</v>
      </c>
      <c r="J73" s="69" t="s">
        <v>713</v>
      </c>
      <c r="K73" s="69">
        <v>1</v>
      </c>
      <c r="T73" s="61"/>
      <c r="U73" s="61"/>
      <c r="AA73" s="16" t="s">
        <v>230</v>
      </c>
      <c r="AB73" s="17">
        <v>992</v>
      </c>
    </row>
    <row r="74" spans="1:28" ht="14.25">
      <c r="A74" s="92">
        <f t="shared" si="2"/>
        <v>6580274</v>
      </c>
      <c r="B74" s="93">
        <f t="shared" si="2"/>
        <v>40029</v>
      </c>
      <c r="C74" s="89" t="s">
        <v>231</v>
      </c>
      <c r="D74" s="91" t="s">
        <v>79</v>
      </c>
      <c r="E74" s="91" t="s">
        <v>20</v>
      </c>
      <c r="F74" s="91" t="s">
        <v>29</v>
      </c>
      <c r="G74" s="69">
        <v>15</v>
      </c>
      <c r="H74" s="69">
        <v>1</v>
      </c>
      <c r="I74" s="69" t="s">
        <v>10</v>
      </c>
      <c r="J74" s="69" t="s">
        <v>714</v>
      </c>
      <c r="K74" s="69">
        <v>1</v>
      </c>
      <c r="T74" s="61"/>
      <c r="U74" s="61"/>
      <c r="AA74" s="16" t="s">
        <v>232</v>
      </c>
      <c r="AB74" s="17">
        <v>3130</v>
      </c>
    </row>
    <row r="75" spans="1:28" ht="14.25">
      <c r="A75" s="92">
        <f t="shared" si="2"/>
        <v>6580274</v>
      </c>
      <c r="B75" s="93">
        <f t="shared" si="2"/>
        <v>40029</v>
      </c>
      <c r="C75" s="89" t="s">
        <v>233</v>
      </c>
      <c r="D75" s="91" t="s">
        <v>79</v>
      </c>
      <c r="E75" s="91" t="s">
        <v>36</v>
      </c>
      <c r="F75" s="91" t="s">
        <v>29</v>
      </c>
      <c r="G75" s="69">
        <v>15</v>
      </c>
      <c r="H75" s="69">
        <v>3</v>
      </c>
      <c r="I75" s="69" t="s">
        <v>10</v>
      </c>
      <c r="J75" s="69" t="s">
        <v>710</v>
      </c>
      <c r="K75" s="69">
        <v>3</v>
      </c>
      <c r="T75" s="61"/>
      <c r="U75" s="61"/>
      <c r="AA75" s="16" t="s">
        <v>234</v>
      </c>
      <c r="AB75" s="17">
        <v>456</v>
      </c>
    </row>
    <row r="76" spans="1:28" ht="14.25">
      <c r="A76" s="92">
        <f t="shared" si="2"/>
        <v>6580274</v>
      </c>
      <c r="B76" s="93">
        <f t="shared" si="2"/>
        <v>40029</v>
      </c>
      <c r="C76" s="89" t="s">
        <v>235</v>
      </c>
      <c r="D76" s="91" t="s">
        <v>42</v>
      </c>
      <c r="E76" s="91" t="s">
        <v>12</v>
      </c>
      <c r="F76" s="91" t="s">
        <v>29</v>
      </c>
      <c r="G76" s="69">
        <v>15</v>
      </c>
      <c r="H76" s="69">
        <v>0</v>
      </c>
      <c r="I76" s="69" t="s">
        <v>10</v>
      </c>
      <c r="J76" s="69" t="s">
        <v>710</v>
      </c>
      <c r="K76" s="69">
        <v>4</v>
      </c>
      <c r="T76" s="61"/>
      <c r="U76" s="61"/>
      <c r="AA76" s="16" t="s">
        <v>236</v>
      </c>
      <c r="AB76" s="17">
        <v>457</v>
      </c>
    </row>
    <row r="77" spans="1:28" ht="14.25">
      <c r="A77" s="92">
        <f t="shared" si="2"/>
        <v>6580274</v>
      </c>
      <c r="B77" s="93">
        <f t="shared" si="2"/>
        <v>40029</v>
      </c>
      <c r="C77" s="89" t="s">
        <v>237</v>
      </c>
      <c r="D77" s="91" t="s">
        <v>49</v>
      </c>
      <c r="E77" s="91" t="s">
        <v>12</v>
      </c>
      <c r="F77" s="91" t="s">
        <v>29</v>
      </c>
      <c r="G77" s="69">
        <v>15</v>
      </c>
      <c r="H77" s="69">
        <v>0</v>
      </c>
      <c r="I77" s="69" t="s">
        <v>10</v>
      </c>
      <c r="J77" s="69" t="s">
        <v>710</v>
      </c>
      <c r="K77" s="69">
        <v>4</v>
      </c>
      <c r="T77" s="61"/>
      <c r="U77" s="61"/>
      <c r="AA77" s="16" t="s">
        <v>238</v>
      </c>
      <c r="AB77" s="17">
        <v>342</v>
      </c>
    </row>
    <row r="78" spans="1:28" ht="15.75">
      <c r="A78" s="4"/>
      <c r="T78" s="61"/>
      <c r="U78" s="61"/>
      <c r="AA78" s="16" t="s">
        <v>239</v>
      </c>
      <c r="AB78" s="17">
        <v>341</v>
      </c>
    </row>
    <row r="79" spans="1:28" ht="15.75">
      <c r="A79" s="107" t="s">
        <v>240</v>
      </c>
      <c r="B79" s="107"/>
      <c r="C79" s="4"/>
      <c r="D79" s="4"/>
      <c r="E79" s="4"/>
      <c r="F79" s="4"/>
      <c r="G79" s="5"/>
      <c r="H79" s="5"/>
      <c r="I79" s="5"/>
      <c r="T79" s="61"/>
      <c r="U79" s="61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  <c r="AA80" s="9" t="s">
        <v>242</v>
      </c>
      <c r="AB80" s="10">
        <v>650</v>
      </c>
    </row>
    <row r="81" spans="1:28" ht="12.75">
      <c r="A81" s="18" t="s">
        <v>15</v>
      </c>
      <c r="B81" s="48"/>
      <c r="C81" s="48"/>
      <c r="D81" s="11"/>
      <c r="E81" s="11"/>
      <c r="F81" s="11"/>
      <c r="G81" s="5"/>
      <c r="H81" s="5"/>
      <c r="I81" s="5"/>
      <c r="T81" s="61"/>
      <c r="U81" s="61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4"/>
      <c r="D82" s="49"/>
      <c r="E82" s="11"/>
      <c r="F82" s="5"/>
      <c r="G82" s="20"/>
      <c r="H82" s="5"/>
      <c r="I82" s="5"/>
      <c r="T82" s="61"/>
      <c r="U82" s="61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5"/>
      <c r="D83" s="53"/>
      <c r="E83" s="11"/>
      <c r="F83" s="3"/>
      <c r="G83" s="20"/>
      <c r="H83" s="5"/>
      <c r="I83" s="5"/>
      <c r="T83" s="61"/>
      <c r="U83" s="61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4"/>
      <c r="D84" s="57"/>
      <c r="E84" s="11"/>
      <c r="F84" s="3"/>
      <c r="G84" s="20"/>
      <c r="H84" s="5"/>
      <c r="I84" s="5"/>
      <c r="T84" s="61"/>
      <c r="U84" s="61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  <c r="AA85" s="16" t="s">
        <v>252</v>
      </c>
      <c r="AB85" s="17">
        <v>120</v>
      </c>
    </row>
    <row r="86" spans="1:28" ht="12.75" customHeight="1">
      <c r="A86" s="3"/>
      <c r="B86" s="3"/>
      <c r="C86" s="86" t="s">
        <v>211</v>
      </c>
      <c r="D86" s="39" t="s">
        <v>108</v>
      </c>
      <c r="E86" s="111" t="s">
        <v>253</v>
      </c>
      <c r="F86" s="111"/>
      <c r="G86" s="111"/>
      <c r="H86" s="112" t="s">
        <v>254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1"/>
      <c r="U86" s="61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6" t="s">
        <v>247</v>
      </c>
      <c r="E87" s="41" t="s">
        <v>13</v>
      </c>
      <c r="F87" s="41" t="s">
        <v>21</v>
      </c>
      <c r="G87" s="41" t="s">
        <v>29</v>
      </c>
      <c r="H87" s="97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1"/>
      <c r="U87" s="61"/>
      <c r="AA87" s="16" t="s">
        <v>268</v>
      </c>
      <c r="AB87" s="17">
        <v>5138</v>
      </c>
    </row>
    <row r="88" spans="1:28" ht="14.25">
      <c r="A88" s="65">
        <f>A66</f>
        <v>6580274</v>
      </c>
      <c r="B88" s="88">
        <f>B66</f>
        <v>40029</v>
      </c>
      <c r="C88" s="69" t="s">
        <v>364</v>
      </c>
      <c r="D88" s="98">
        <f aca="true" t="shared" si="3" ref="D88:D119">IF(C88="","",VLOOKUP(C88,Liste,2))</f>
        <v>67</v>
      </c>
      <c r="E88" s="69">
        <v>15</v>
      </c>
      <c r="F88" s="69">
        <v>139</v>
      </c>
      <c r="G88" s="69">
        <v>179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  <c r="AA88" s="16" t="s">
        <v>269</v>
      </c>
      <c r="AB88" s="17">
        <v>383</v>
      </c>
    </row>
    <row r="89" spans="1:28" ht="14.25">
      <c r="A89" s="92">
        <f aca="true" t="shared" si="4" ref="A89:B108">+A$88</f>
        <v>6580274</v>
      </c>
      <c r="B89" s="93">
        <f t="shared" si="4"/>
        <v>40029</v>
      </c>
      <c r="C89" s="69" t="s">
        <v>453</v>
      </c>
      <c r="D89" s="98">
        <f t="shared" si="3"/>
        <v>69</v>
      </c>
      <c r="E89" s="69">
        <v>133</v>
      </c>
      <c r="F89" s="69">
        <v>139</v>
      </c>
      <c r="G89" s="69">
        <v>59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  <c r="AA89" s="16" t="s">
        <v>270</v>
      </c>
      <c r="AB89" s="17">
        <v>313</v>
      </c>
    </row>
    <row r="90" spans="1:28" ht="14.25">
      <c r="A90" s="92">
        <f t="shared" si="4"/>
        <v>6580274</v>
      </c>
      <c r="B90" s="93">
        <f t="shared" si="4"/>
        <v>40029</v>
      </c>
      <c r="C90" s="69" t="s">
        <v>482</v>
      </c>
      <c r="D90" s="98">
        <f t="shared" si="3"/>
        <v>268</v>
      </c>
      <c r="E90" s="69">
        <v>1</v>
      </c>
      <c r="F90" s="69"/>
      <c r="G90" s="69">
        <v>1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  <c r="AA90" s="16" t="s">
        <v>271</v>
      </c>
      <c r="AB90" s="17">
        <v>819</v>
      </c>
    </row>
    <row r="91" spans="1:28" ht="14.25">
      <c r="A91" s="92">
        <f t="shared" si="4"/>
        <v>6580274</v>
      </c>
      <c r="B91" s="93">
        <f t="shared" si="4"/>
        <v>40029</v>
      </c>
      <c r="C91" s="69" t="s">
        <v>379</v>
      </c>
      <c r="D91" s="98">
        <f t="shared" si="3"/>
        <v>286</v>
      </c>
      <c r="E91" s="69">
        <v>6</v>
      </c>
      <c r="F91" s="69"/>
      <c r="G91" s="69">
        <v>2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  <c r="AA91" s="16" t="s">
        <v>272</v>
      </c>
      <c r="AB91" s="17">
        <v>662</v>
      </c>
    </row>
    <row r="92" spans="1:28" ht="14.25">
      <c r="A92" s="92">
        <f t="shared" si="4"/>
        <v>6580274</v>
      </c>
      <c r="B92" s="93">
        <f t="shared" si="4"/>
        <v>40029</v>
      </c>
      <c r="C92" s="69" t="s">
        <v>276</v>
      </c>
      <c r="D92" s="98">
        <f t="shared" si="3"/>
        <v>221</v>
      </c>
      <c r="E92" s="69">
        <v>1</v>
      </c>
      <c r="F92" s="69">
        <v>134</v>
      </c>
      <c r="G92" s="69">
        <v>90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  <c r="AA92" s="16" t="s">
        <v>273</v>
      </c>
      <c r="AB92" s="17">
        <v>667</v>
      </c>
    </row>
    <row r="93" spans="1:28" ht="14.25">
      <c r="A93" s="92">
        <f t="shared" si="4"/>
        <v>6580274</v>
      </c>
      <c r="B93" s="93">
        <f t="shared" si="4"/>
        <v>40029</v>
      </c>
      <c r="C93" s="69" t="s">
        <v>424</v>
      </c>
      <c r="D93" s="98">
        <f t="shared" si="3"/>
        <v>212</v>
      </c>
      <c r="E93" s="69"/>
      <c r="F93" s="69">
        <v>72</v>
      </c>
      <c r="G93" s="69">
        <v>109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  <c r="AA93" s="16" t="s">
        <v>274</v>
      </c>
      <c r="AB93" s="17">
        <v>2611</v>
      </c>
    </row>
    <row r="94" spans="1:28" ht="14.25">
      <c r="A94" s="92">
        <f t="shared" si="4"/>
        <v>6580274</v>
      </c>
      <c r="B94" s="93">
        <f t="shared" si="4"/>
        <v>40029</v>
      </c>
      <c r="C94" s="69" t="s">
        <v>426</v>
      </c>
      <c r="D94" s="98">
        <f t="shared" si="3"/>
        <v>200</v>
      </c>
      <c r="E94" s="69"/>
      <c r="F94" s="69">
        <v>1</v>
      </c>
      <c r="G94" s="69">
        <v>4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  <c r="AA94" s="16" t="s">
        <v>275</v>
      </c>
      <c r="AB94" s="17">
        <v>791</v>
      </c>
    </row>
    <row r="95" spans="1:28" ht="14.25">
      <c r="A95" s="92">
        <f t="shared" si="4"/>
        <v>6580274</v>
      </c>
      <c r="B95" s="93">
        <f t="shared" si="4"/>
        <v>40029</v>
      </c>
      <c r="C95" s="69" t="s">
        <v>539</v>
      </c>
      <c r="D95" s="98">
        <f t="shared" si="3"/>
        <v>197</v>
      </c>
      <c r="E95" s="69">
        <v>2</v>
      </c>
      <c r="F95" s="69"/>
      <c r="G95" s="69">
        <v>2</v>
      </c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  <c r="AA95" s="9" t="s">
        <v>276</v>
      </c>
      <c r="AB95" s="10">
        <v>221</v>
      </c>
    </row>
    <row r="96" spans="1:28" ht="14.25">
      <c r="A96" s="92">
        <f t="shared" si="4"/>
        <v>6580274</v>
      </c>
      <c r="B96" s="93">
        <f t="shared" si="4"/>
        <v>40029</v>
      </c>
      <c r="C96" s="69" t="s">
        <v>151</v>
      </c>
      <c r="D96" s="98">
        <f t="shared" si="3"/>
        <v>311</v>
      </c>
      <c r="E96" s="69">
        <v>3</v>
      </c>
      <c r="F96" s="69"/>
      <c r="G96" s="69">
        <v>2</v>
      </c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  <c r="AA96" s="16" t="s">
        <v>277</v>
      </c>
      <c r="AB96" s="17">
        <v>207</v>
      </c>
    </row>
    <row r="97" spans="1:28" ht="14.25">
      <c r="A97" s="92">
        <f t="shared" si="4"/>
        <v>6580274</v>
      </c>
      <c r="B97" s="93">
        <f t="shared" si="4"/>
        <v>40029</v>
      </c>
      <c r="C97" s="69" t="s">
        <v>447</v>
      </c>
      <c r="D97" s="98">
        <f t="shared" si="3"/>
        <v>319</v>
      </c>
      <c r="E97" s="69">
        <v>3</v>
      </c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  <c r="AA97" s="9" t="s">
        <v>278</v>
      </c>
      <c r="AB97" s="10">
        <v>807</v>
      </c>
    </row>
    <row r="98" spans="1:28" ht="14.25">
      <c r="A98" s="92">
        <f t="shared" si="4"/>
        <v>6580274</v>
      </c>
      <c r="B98" s="93">
        <f t="shared" si="4"/>
        <v>40029</v>
      </c>
      <c r="C98" s="69" t="s">
        <v>490</v>
      </c>
      <c r="D98" s="98">
        <f t="shared" si="3"/>
        <v>312</v>
      </c>
      <c r="E98" s="69">
        <v>82</v>
      </c>
      <c r="F98" s="69">
        <v>1</v>
      </c>
      <c r="G98" s="69">
        <v>15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  <c r="AA98" s="16" t="s">
        <v>279</v>
      </c>
      <c r="AB98" s="17">
        <v>170</v>
      </c>
    </row>
    <row r="99" spans="1:28" ht="14.25">
      <c r="A99" s="92">
        <f t="shared" si="4"/>
        <v>6580274</v>
      </c>
      <c r="B99" s="93">
        <f t="shared" si="4"/>
        <v>40029</v>
      </c>
      <c r="C99" s="69" t="s">
        <v>523</v>
      </c>
      <c r="D99" s="98">
        <f t="shared" si="3"/>
        <v>317</v>
      </c>
      <c r="E99" s="69">
        <v>6</v>
      </c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  <c r="AA99" s="9" t="s">
        <v>280</v>
      </c>
      <c r="AB99" s="10">
        <v>169</v>
      </c>
    </row>
    <row r="100" spans="1:28" ht="14.25">
      <c r="A100" s="92">
        <f t="shared" si="4"/>
        <v>6580274</v>
      </c>
      <c r="B100" s="93">
        <f t="shared" si="4"/>
        <v>40029</v>
      </c>
      <c r="C100" s="69" t="s">
        <v>630</v>
      </c>
      <c r="D100" s="98">
        <f t="shared" si="3"/>
        <v>318</v>
      </c>
      <c r="E100" s="69"/>
      <c r="F100" s="69">
        <v>1</v>
      </c>
      <c r="G100" s="69">
        <v>3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  <c r="AA100" s="16" t="s">
        <v>281</v>
      </c>
      <c r="AB100" s="17">
        <v>474</v>
      </c>
    </row>
    <row r="101" spans="1:28" ht="14.25">
      <c r="A101" s="92">
        <f t="shared" si="4"/>
        <v>6580274</v>
      </c>
      <c r="B101" s="93">
        <f t="shared" si="4"/>
        <v>40029</v>
      </c>
      <c r="C101" s="69" t="s">
        <v>277</v>
      </c>
      <c r="D101" s="98">
        <f t="shared" si="3"/>
        <v>207</v>
      </c>
      <c r="E101" s="69"/>
      <c r="F101" s="69">
        <v>47</v>
      </c>
      <c r="G101" s="69">
        <v>28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  <c r="AA101" s="9" t="s">
        <v>282</v>
      </c>
      <c r="AB101" s="10">
        <v>642</v>
      </c>
    </row>
    <row r="102" spans="1:28" ht="14.25">
      <c r="A102" s="92">
        <f t="shared" si="4"/>
        <v>6580274</v>
      </c>
      <c r="B102" s="93">
        <f t="shared" si="4"/>
        <v>40029</v>
      </c>
      <c r="C102" s="69" t="s">
        <v>586</v>
      </c>
      <c r="D102" s="98">
        <f t="shared" si="3"/>
        <v>223</v>
      </c>
      <c r="E102" s="69">
        <v>1</v>
      </c>
      <c r="F102" s="69">
        <v>3</v>
      </c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  <c r="AA102" s="9" t="s">
        <v>283</v>
      </c>
      <c r="AB102" s="10">
        <v>3081</v>
      </c>
    </row>
    <row r="103" spans="1:28" ht="14.25">
      <c r="A103" s="92">
        <f t="shared" si="4"/>
        <v>6580274</v>
      </c>
      <c r="B103" s="93">
        <f t="shared" si="4"/>
        <v>40029</v>
      </c>
      <c r="C103" s="69" t="s">
        <v>314</v>
      </c>
      <c r="D103" s="98">
        <f t="shared" si="3"/>
        <v>224</v>
      </c>
      <c r="E103" s="69">
        <v>1</v>
      </c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  <c r="AA103" s="9" t="s">
        <v>284</v>
      </c>
      <c r="AB103" s="10">
        <v>387</v>
      </c>
    </row>
    <row r="104" spans="1:28" ht="14.25">
      <c r="A104" s="92">
        <f t="shared" si="4"/>
        <v>6580274</v>
      </c>
      <c r="B104" s="93">
        <f t="shared" si="4"/>
        <v>40029</v>
      </c>
      <c r="C104" s="69" t="s">
        <v>587</v>
      </c>
      <c r="D104" s="98">
        <f t="shared" si="3"/>
        <v>231</v>
      </c>
      <c r="E104" s="69">
        <v>2</v>
      </c>
      <c r="F104" s="69">
        <v>14</v>
      </c>
      <c r="G104" s="69">
        <v>50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  <c r="AA104" s="9" t="s">
        <v>285</v>
      </c>
      <c r="AB104" s="10">
        <v>1075</v>
      </c>
    </row>
    <row r="105" spans="1:28" ht="14.25">
      <c r="A105" s="92">
        <f t="shared" si="4"/>
        <v>6580274</v>
      </c>
      <c r="B105" s="93">
        <f t="shared" si="4"/>
        <v>40029</v>
      </c>
      <c r="C105" s="69" t="s">
        <v>608</v>
      </c>
      <c r="D105" s="98">
        <f t="shared" si="3"/>
        <v>239</v>
      </c>
      <c r="E105" s="69">
        <v>2</v>
      </c>
      <c r="F105" s="69">
        <v>29</v>
      </c>
      <c r="G105" s="69">
        <v>74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  <c r="AA105" s="9" t="s">
        <v>286</v>
      </c>
      <c r="AB105" s="10">
        <v>663</v>
      </c>
    </row>
    <row r="106" spans="1:28" ht="14.25">
      <c r="A106" s="92">
        <f t="shared" si="4"/>
        <v>6580274</v>
      </c>
      <c r="B106" s="93">
        <f t="shared" si="4"/>
        <v>40029</v>
      </c>
      <c r="C106" s="69" t="s">
        <v>680</v>
      </c>
      <c r="D106" s="98">
        <f t="shared" si="3"/>
        <v>245</v>
      </c>
      <c r="E106" s="69"/>
      <c r="F106" s="69"/>
      <c r="G106" s="69">
        <v>1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  <c r="AA106" s="9" t="s">
        <v>287</v>
      </c>
      <c r="AB106" s="10">
        <v>658</v>
      </c>
    </row>
    <row r="107" spans="1:28" ht="14.25">
      <c r="A107" s="92">
        <f t="shared" si="4"/>
        <v>6580274</v>
      </c>
      <c r="B107" s="93">
        <f t="shared" si="4"/>
        <v>40029</v>
      </c>
      <c r="C107" s="69" t="s">
        <v>619</v>
      </c>
      <c r="D107" s="98">
        <f t="shared" si="3"/>
        <v>183</v>
      </c>
      <c r="E107" s="69"/>
      <c r="F107" s="69">
        <v>8</v>
      </c>
      <c r="G107" s="69">
        <v>4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  <c r="AA107" s="9" t="s">
        <v>288</v>
      </c>
      <c r="AB107" s="10">
        <v>3126</v>
      </c>
    </row>
    <row r="108" spans="1:28" ht="14.25">
      <c r="A108" s="92">
        <f t="shared" si="4"/>
        <v>6580274</v>
      </c>
      <c r="B108" s="93">
        <f t="shared" si="4"/>
        <v>40029</v>
      </c>
      <c r="C108" s="69" t="s">
        <v>161</v>
      </c>
      <c r="D108" s="98">
        <f t="shared" si="3"/>
        <v>363</v>
      </c>
      <c r="E108" s="69">
        <v>15</v>
      </c>
      <c r="F108" s="69"/>
      <c r="G108" s="69">
        <v>5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  <c r="AA108" s="16" t="s">
        <v>289</v>
      </c>
      <c r="AB108" s="17">
        <v>1048</v>
      </c>
    </row>
    <row r="109" spans="1:28" ht="14.25">
      <c r="A109" s="92">
        <f aca="true" t="shared" si="5" ref="A109:B128">+A$88</f>
        <v>6580274</v>
      </c>
      <c r="B109" s="93">
        <f t="shared" si="5"/>
        <v>40029</v>
      </c>
      <c r="C109" s="69" t="s">
        <v>163</v>
      </c>
      <c r="D109" s="98">
        <f t="shared" si="3"/>
        <v>364</v>
      </c>
      <c r="E109" s="69">
        <v>1</v>
      </c>
      <c r="F109" s="69"/>
      <c r="G109" s="69">
        <v>7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  <c r="AA109" s="16" t="s">
        <v>290</v>
      </c>
      <c r="AB109" s="17">
        <v>1051</v>
      </c>
    </row>
    <row r="110" spans="1:28" ht="14.25">
      <c r="A110" s="92">
        <f t="shared" si="5"/>
        <v>6580274</v>
      </c>
      <c r="B110" s="93">
        <f t="shared" si="5"/>
        <v>40029</v>
      </c>
      <c r="C110" s="69" t="s">
        <v>598</v>
      </c>
      <c r="D110" s="98">
        <f t="shared" si="3"/>
        <v>390</v>
      </c>
      <c r="E110" s="69"/>
      <c r="F110" s="69"/>
      <c r="G110" s="69">
        <v>3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  <c r="AA110" s="9" t="s">
        <v>291</v>
      </c>
      <c r="AB110" s="10">
        <v>1050</v>
      </c>
    </row>
    <row r="111" spans="1:28" ht="14.25">
      <c r="A111" s="92">
        <f t="shared" si="5"/>
        <v>6580274</v>
      </c>
      <c r="B111" s="93">
        <f t="shared" si="5"/>
        <v>40029</v>
      </c>
      <c r="C111" s="69" t="s">
        <v>236</v>
      </c>
      <c r="D111" s="98">
        <f t="shared" si="3"/>
        <v>457</v>
      </c>
      <c r="E111" s="69">
        <v>330</v>
      </c>
      <c r="F111" s="69">
        <v>9</v>
      </c>
      <c r="G111" s="69">
        <v>144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  <c r="AA111" s="16" t="s">
        <v>292</v>
      </c>
      <c r="AB111" s="17">
        <v>687</v>
      </c>
    </row>
    <row r="112" spans="1:28" ht="14.25">
      <c r="A112" s="92">
        <f t="shared" si="5"/>
        <v>6580274</v>
      </c>
      <c r="B112" s="93">
        <f t="shared" si="5"/>
        <v>40029</v>
      </c>
      <c r="C112" s="69" t="s">
        <v>405</v>
      </c>
      <c r="D112" s="98">
        <f t="shared" si="3"/>
        <v>399</v>
      </c>
      <c r="E112" s="69"/>
      <c r="F112" s="69">
        <v>1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  <c r="AA112" s="9" t="s">
        <v>293</v>
      </c>
      <c r="AB112" s="10">
        <v>686</v>
      </c>
    </row>
    <row r="113" spans="1:28" ht="14.25">
      <c r="A113" s="92">
        <f t="shared" si="5"/>
        <v>6580274</v>
      </c>
      <c r="B113" s="93">
        <f t="shared" si="5"/>
        <v>40029</v>
      </c>
      <c r="C113" s="69" t="s">
        <v>336</v>
      </c>
      <c r="D113" s="98">
        <f t="shared" si="3"/>
        <v>421</v>
      </c>
      <c r="E113" s="69"/>
      <c r="F113" s="69">
        <v>1</v>
      </c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  <c r="AA113" s="16" t="s">
        <v>294</v>
      </c>
      <c r="AB113" s="17">
        <v>2657</v>
      </c>
    </row>
    <row r="114" spans="1:28" ht="14.25">
      <c r="A114" s="92">
        <f t="shared" si="5"/>
        <v>6580274</v>
      </c>
      <c r="B114" s="93">
        <f t="shared" si="5"/>
        <v>40029</v>
      </c>
      <c r="C114" s="69" t="s">
        <v>484</v>
      </c>
      <c r="D114" s="98">
        <f t="shared" si="3"/>
        <v>719</v>
      </c>
      <c r="E114" s="69">
        <v>2</v>
      </c>
      <c r="F114" s="69">
        <v>1</v>
      </c>
      <c r="G114" s="69">
        <v>2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  <c r="AA114" s="16" t="s">
        <v>295</v>
      </c>
      <c r="AB114" s="17">
        <v>690</v>
      </c>
    </row>
    <row r="115" spans="1:28" ht="14.25">
      <c r="A115" s="92">
        <f t="shared" si="5"/>
        <v>6580274</v>
      </c>
      <c r="B115" s="93">
        <f t="shared" si="5"/>
        <v>40029</v>
      </c>
      <c r="C115" s="69" t="s">
        <v>373</v>
      </c>
      <c r="D115" s="98">
        <f t="shared" si="3"/>
        <v>735</v>
      </c>
      <c r="E115" s="69">
        <v>1</v>
      </c>
      <c r="F115" s="69"/>
      <c r="G115" s="69">
        <v>3</v>
      </c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  <c r="AA115" s="16" t="s">
        <v>296</v>
      </c>
      <c r="AB115" s="17">
        <v>3082</v>
      </c>
    </row>
    <row r="116" spans="1:28" ht="14.25">
      <c r="A116" s="92">
        <f t="shared" si="5"/>
        <v>6580274</v>
      </c>
      <c r="B116" s="93">
        <f t="shared" si="5"/>
        <v>40029</v>
      </c>
      <c r="C116" s="69" t="s">
        <v>331</v>
      </c>
      <c r="D116" s="98">
        <f t="shared" si="3"/>
        <v>613</v>
      </c>
      <c r="E116" s="69">
        <v>4</v>
      </c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  <c r="AA116" s="9" t="s">
        <v>297</v>
      </c>
      <c r="AB116" s="10">
        <v>709</v>
      </c>
    </row>
    <row r="117" spans="1:28" ht="14.25">
      <c r="A117" s="92">
        <f t="shared" si="5"/>
        <v>6580274</v>
      </c>
      <c r="B117" s="93">
        <f t="shared" si="5"/>
        <v>40029</v>
      </c>
      <c r="C117" s="69" t="s">
        <v>342</v>
      </c>
      <c r="D117" s="98">
        <f t="shared" si="3"/>
        <v>618</v>
      </c>
      <c r="E117" s="69">
        <v>1</v>
      </c>
      <c r="F117" s="69">
        <v>1</v>
      </c>
      <c r="G117" s="69">
        <v>1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  <c r="AA117" s="16" t="s">
        <v>298</v>
      </c>
      <c r="AB117" s="17">
        <v>3211</v>
      </c>
    </row>
    <row r="118" spans="1:28" ht="14.25">
      <c r="A118" s="92">
        <f t="shared" si="5"/>
        <v>6580274</v>
      </c>
      <c r="B118" s="93">
        <f t="shared" si="5"/>
        <v>40029</v>
      </c>
      <c r="C118" s="69" t="s">
        <v>362</v>
      </c>
      <c r="D118" s="98">
        <f t="shared" si="3"/>
        <v>619</v>
      </c>
      <c r="E118" s="69">
        <v>584</v>
      </c>
      <c r="F118" s="69">
        <v>64</v>
      </c>
      <c r="G118" s="69">
        <v>112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  <c r="AA118" s="16" t="s">
        <v>299</v>
      </c>
      <c r="AB118" s="17">
        <v>3212</v>
      </c>
    </row>
    <row r="119" spans="1:28" ht="14.25">
      <c r="A119" s="92">
        <f t="shared" si="5"/>
        <v>6580274</v>
      </c>
      <c r="B119" s="93">
        <f t="shared" si="5"/>
        <v>40029</v>
      </c>
      <c r="C119" s="69" t="s">
        <v>459</v>
      </c>
      <c r="D119" s="98">
        <f t="shared" si="3"/>
        <v>623</v>
      </c>
      <c r="E119" s="69">
        <v>78</v>
      </c>
      <c r="F119" s="69">
        <v>41</v>
      </c>
      <c r="G119" s="69">
        <v>120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  <c r="AA119" s="16" t="s">
        <v>300</v>
      </c>
      <c r="AB119" s="17">
        <v>2947</v>
      </c>
    </row>
    <row r="120" spans="1:28" ht="14.25">
      <c r="A120" s="92">
        <f t="shared" si="5"/>
        <v>6580274</v>
      </c>
      <c r="B120" s="93">
        <f t="shared" si="5"/>
        <v>40029</v>
      </c>
      <c r="C120" s="69" t="s">
        <v>542</v>
      </c>
      <c r="D120" s="98">
        <f aca="true" t="shared" si="6" ref="D120:D151">IF(C120="","",VLOOKUP(C120,Liste,2))</f>
        <v>622</v>
      </c>
      <c r="E120" s="69">
        <v>857</v>
      </c>
      <c r="F120" s="69">
        <v>13</v>
      </c>
      <c r="G120" s="69">
        <v>69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  <c r="AA120" s="16" t="s">
        <v>301</v>
      </c>
      <c r="AB120" s="17">
        <v>5115</v>
      </c>
    </row>
    <row r="121" spans="1:28" ht="14.25">
      <c r="A121" s="92">
        <f t="shared" si="5"/>
        <v>6580274</v>
      </c>
      <c r="B121" s="93">
        <f t="shared" si="5"/>
        <v>40029</v>
      </c>
      <c r="C121" s="69" t="s">
        <v>664</v>
      </c>
      <c r="D121" s="98">
        <f t="shared" si="6"/>
        <v>617</v>
      </c>
      <c r="E121" s="69">
        <v>39</v>
      </c>
      <c r="F121" s="69">
        <v>9</v>
      </c>
      <c r="G121" s="69">
        <v>52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  <c r="AA121" s="16" t="s">
        <v>302</v>
      </c>
      <c r="AB121" s="17">
        <v>5116</v>
      </c>
    </row>
    <row r="122" spans="1:28" ht="14.25">
      <c r="A122" s="92">
        <f t="shared" si="5"/>
        <v>6580274</v>
      </c>
      <c r="B122" s="93">
        <f t="shared" si="5"/>
        <v>40029</v>
      </c>
      <c r="C122" s="69" t="s">
        <v>537</v>
      </c>
      <c r="D122" s="98">
        <f t="shared" si="6"/>
        <v>515</v>
      </c>
      <c r="E122" s="69"/>
      <c r="F122" s="69">
        <v>2</v>
      </c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  <c r="AA122" s="16" t="s">
        <v>303</v>
      </c>
      <c r="AB122" s="17">
        <v>1079</v>
      </c>
    </row>
    <row r="123" spans="1:28" ht="14.25">
      <c r="A123" s="92">
        <f t="shared" si="5"/>
        <v>6580274</v>
      </c>
      <c r="B123" s="93">
        <f t="shared" si="5"/>
        <v>40029</v>
      </c>
      <c r="C123" s="69" t="s">
        <v>520</v>
      </c>
      <c r="D123" s="98">
        <f t="shared" si="6"/>
        <v>609</v>
      </c>
      <c r="E123" s="69">
        <v>1</v>
      </c>
      <c r="F123" s="69"/>
      <c r="G123" s="69">
        <v>1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  <c r="AA123" s="9" t="s">
        <v>304</v>
      </c>
      <c r="AB123" s="10">
        <v>1068</v>
      </c>
    </row>
    <row r="124" spans="1:28" ht="14.25">
      <c r="A124" s="92">
        <f t="shared" si="5"/>
        <v>6580274</v>
      </c>
      <c r="B124" s="93">
        <f t="shared" si="5"/>
        <v>40029</v>
      </c>
      <c r="C124" s="69" t="s">
        <v>638</v>
      </c>
      <c r="D124" s="98">
        <f t="shared" si="6"/>
        <v>2517</v>
      </c>
      <c r="E124" s="69">
        <v>3</v>
      </c>
      <c r="F124" s="69"/>
      <c r="G124" s="69">
        <v>1</v>
      </c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  <c r="AA124" s="16" t="s">
        <v>305</v>
      </c>
      <c r="AB124" s="17">
        <v>3103</v>
      </c>
    </row>
    <row r="125" spans="1:28" ht="14.25">
      <c r="A125" s="92">
        <f t="shared" si="5"/>
        <v>6580274</v>
      </c>
      <c r="B125" s="93">
        <f t="shared" si="5"/>
        <v>40029</v>
      </c>
      <c r="C125" s="69" t="s">
        <v>428</v>
      </c>
      <c r="D125" s="98">
        <f t="shared" si="6"/>
        <v>629</v>
      </c>
      <c r="E125" s="69"/>
      <c r="F125" s="69"/>
      <c r="G125" s="69">
        <v>1</v>
      </c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  <c r="AA125" s="16" t="s">
        <v>306</v>
      </c>
      <c r="AB125" s="17">
        <v>3102</v>
      </c>
    </row>
    <row r="126" spans="1:28" ht="14.25">
      <c r="A126" s="92">
        <f t="shared" si="5"/>
        <v>6580274</v>
      </c>
      <c r="B126" s="93">
        <f t="shared" si="5"/>
        <v>40029</v>
      </c>
      <c r="C126" s="69" t="s">
        <v>149</v>
      </c>
      <c r="D126" s="98">
        <f t="shared" si="6"/>
        <v>838</v>
      </c>
      <c r="E126" s="69">
        <v>80</v>
      </c>
      <c r="F126" s="69">
        <v>3</v>
      </c>
      <c r="G126" s="69">
        <v>4</v>
      </c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  <c r="AA126" s="16" t="s">
        <v>307</v>
      </c>
      <c r="AB126" s="17">
        <v>2676</v>
      </c>
    </row>
    <row r="127" spans="1:28" ht="14.25">
      <c r="A127" s="92">
        <f t="shared" si="5"/>
        <v>6580274</v>
      </c>
      <c r="B127" s="93">
        <f t="shared" si="5"/>
        <v>40029</v>
      </c>
      <c r="C127" s="69" t="s">
        <v>271</v>
      </c>
      <c r="D127" s="98">
        <f t="shared" si="6"/>
        <v>819</v>
      </c>
      <c r="E127" s="69">
        <v>12</v>
      </c>
      <c r="F127" s="69">
        <v>2</v>
      </c>
      <c r="G127" s="69">
        <v>7</v>
      </c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  <c r="AA127" s="16" t="s">
        <v>308</v>
      </c>
      <c r="AB127" s="17">
        <v>309</v>
      </c>
    </row>
    <row r="128" spans="1:28" ht="14.25">
      <c r="A128" s="92">
        <f t="shared" si="5"/>
        <v>6580274</v>
      </c>
      <c r="B128" s="93">
        <f t="shared" si="5"/>
        <v>40029</v>
      </c>
      <c r="C128" s="69" t="s">
        <v>278</v>
      </c>
      <c r="D128" s="98">
        <f t="shared" si="6"/>
        <v>807</v>
      </c>
      <c r="E128" s="69">
        <v>367</v>
      </c>
      <c r="F128" s="69">
        <v>80</v>
      </c>
      <c r="G128" s="69">
        <v>968</v>
      </c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  <c r="AA128" s="16" t="s">
        <v>309</v>
      </c>
      <c r="AB128" s="17">
        <v>796</v>
      </c>
    </row>
    <row r="129" spans="1:28" ht="14.25">
      <c r="A129" s="92">
        <f aca="true" t="shared" si="7" ref="A129:B148">+A$88</f>
        <v>6580274</v>
      </c>
      <c r="B129" s="93">
        <f t="shared" si="7"/>
        <v>40029</v>
      </c>
      <c r="C129" s="69" t="s">
        <v>344</v>
      </c>
      <c r="D129" s="98">
        <f t="shared" si="6"/>
        <v>831</v>
      </c>
      <c r="E129" s="69">
        <v>20</v>
      </c>
      <c r="F129" s="69">
        <v>26</v>
      </c>
      <c r="G129" s="69">
        <v>60</v>
      </c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  <c r="AA129" s="9" t="s">
        <v>310</v>
      </c>
      <c r="AB129" s="10">
        <v>647</v>
      </c>
    </row>
    <row r="130" spans="1:28" ht="14.25">
      <c r="A130" s="92">
        <f t="shared" si="7"/>
        <v>6580274</v>
      </c>
      <c r="B130" s="93">
        <f t="shared" si="7"/>
        <v>40029</v>
      </c>
      <c r="C130" s="69" t="s">
        <v>460</v>
      </c>
      <c r="D130" s="98">
        <f t="shared" si="6"/>
        <v>757</v>
      </c>
      <c r="E130" s="69"/>
      <c r="F130" s="69">
        <v>7</v>
      </c>
      <c r="G130" s="69">
        <v>9</v>
      </c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  <c r="AA130" s="16" t="s">
        <v>311</v>
      </c>
      <c r="AB130" s="17">
        <v>755</v>
      </c>
    </row>
    <row r="131" spans="1:28" ht="14.25">
      <c r="A131" s="92">
        <f t="shared" si="7"/>
        <v>6580274</v>
      </c>
      <c r="B131" s="93">
        <f t="shared" si="7"/>
        <v>40029</v>
      </c>
      <c r="C131" s="69" t="s">
        <v>607</v>
      </c>
      <c r="D131" s="98">
        <f t="shared" si="6"/>
        <v>783</v>
      </c>
      <c r="E131" s="69">
        <v>7</v>
      </c>
      <c r="F131" s="69">
        <v>2</v>
      </c>
      <c r="G131" s="69">
        <v>7</v>
      </c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  <c r="AA131" s="16" t="s">
        <v>312</v>
      </c>
      <c r="AB131" s="17">
        <v>718</v>
      </c>
    </row>
    <row r="132" spans="1:28" ht="14.25">
      <c r="A132" s="92">
        <f t="shared" si="7"/>
        <v>6580274</v>
      </c>
      <c r="B132" s="93">
        <f t="shared" si="7"/>
        <v>40029</v>
      </c>
      <c r="C132" s="69" t="s">
        <v>647</v>
      </c>
      <c r="D132" s="98">
        <f t="shared" si="6"/>
        <v>801</v>
      </c>
      <c r="E132" s="69"/>
      <c r="F132" s="69"/>
      <c r="G132" s="69">
        <v>2</v>
      </c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  <c r="AA132" s="16" t="s">
        <v>313</v>
      </c>
      <c r="AB132" s="17">
        <v>635</v>
      </c>
    </row>
    <row r="133" spans="1:28" ht="14.25">
      <c r="A133" s="92">
        <f t="shared" si="7"/>
        <v>6580274</v>
      </c>
      <c r="B133" s="93">
        <f t="shared" si="7"/>
        <v>40029</v>
      </c>
      <c r="C133" s="69" t="s">
        <v>665</v>
      </c>
      <c r="D133" s="98">
        <f t="shared" si="6"/>
        <v>824</v>
      </c>
      <c r="E133" s="69">
        <v>2</v>
      </c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  <c r="AA133" s="16" t="s">
        <v>314</v>
      </c>
      <c r="AB133" s="17">
        <v>224</v>
      </c>
    </row>
    <row r="134" spans="1:28" ht="14.25">
      <c r="A134" s="92">
        <f t="shared" si="7"/>
        <v>6580274</v>
      </c>
      <c r="B134" s="93">
        <f t="shared" si="7"/>
        <v>40029</v>
      </c>
      <c r="C134" s="69" t="s">
        <v>670</v>
      </c>
      <c r="D134" s="98">
        <f t="shared" si="6"/>
        <v>837</v>
      </c>
      <c r="E134" s="69">
        <v>1</v>
      </c>
      <c r="F134" s="69"/>
      <c r="G134" s="69">
        <v>1</v>
      </c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  <c r="AA134" s="16" t="s">
        <v>315</v>
      </c>
      <c r="AB134" s="17">
        <v>921</v>
      </c>
    </row>
    <row r="135" spans="1:28" ht="14.25">
      <c r="A135" s="92">
        <f t="shared" si="7"/>
        <v>6580274</v>
      </c>
      <c r="B135" s="93">
        <f t="shared" si="7"/>
        <v>40029</v>
      </c>
      <c r="C135" s="69" t="s">
        <v>681</v>
      </c>
      <c r="D135" s="98">
        <f t="shared" si="6"/>
        <v>753</v>
      </c>
      <c r="E135" s="69">
        <v>21</v>
      </c>
      <c r="F135" s="69">
        <v>1</v>
      </c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  <c r="AA135" s="9" t="s">
        <v>316</v>
      </c>
      <c r="AB135" s="10">
        <v>1071</v>
      </c>
    </row>
    <row r="136" spans="1:28" ht="14.25">
      <c r="A136" s="92">
        <f t="shared" si="7"/>
        <v>6580274</v>
      </c>
      <c r="B136" s="93">
        <f t="shared" si="7"/>
        <v>40029</v>
      </c>
      <c r="C136" s="69" t="s">
        <v>206</v>
      </c>
      <c r="D136" s="98">
        <f t="shared" si="6"/>
        <v>670</v>
      </c>
      <c r="E136" s="69">
        <v>10</v>
      </c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  <c r="AA136" s="16" t="s">
        <v>317</v>
      </c>
      <c r="AB136" s="17">
        <v>1072</v>
      </c>
    </row>
    <row r="137" spans="1:28" ht="14.25">
      <c r="A137" s="92">
        <f t="shared" si="7"/>
        <v>6580274</v>
      </c>
      <c r="B137" s="93">
        <f t="shared" si="7"/>
        <v>40029</v>
      </c>
      <c r="C137" s="69" t="s">
        <v>242</v>
      </c>
      <c r="D137" s="98">
        <f t="shared" si="6"/>
        <v>650</v>
      </c>
      <c r="E137" s="69"/>
      <c r="F137" s="69">
        <v>1</v>
      </c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  <c r="AA137" s="9" t="s">
        <v>318</v>
      </c>
      <c r="AB137" s="10">
        <v>132</v>
      </c>
    </row>
    <row r="138" spans="1:28" ht="14.25">
      <c r="A138" s="92">
        <f t="shared" si="7"/>
        <v>6580274</v>
      </c>
      <c r="B138" s="93">
        <f t="shared" si="7"/>
        <v>40029</v>
      </c>
      <c r="C138" s="69" t="s">
        <v>292</v>
      </c>
      <c r="D138" s="98">
        <f t="shared" si="6"/>
        <v>687</v>
      </c>
      <c r="E138" s="69">
        <v>15</v>
      </c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  <c r="AA138" s="16" t="s">
        <v>319</v>
      </c>
      <c r="AB138" s="17">
        <v>4202</v>
      </c>
    </row>
    <row r="139" spans="1:28" ht="14.25">
      <c r="A139" s="92">
        <f t="shared" si="7"/>
        <v>6580274</v>
      </c>
      <c r="B139" s="93">
        <f t="shared" si="7"/>
        <v>40029</v>
      </c>
      <c r="C139" s="69" t="s">
        <v>381</v>
      </c>
      <c r="D139" s="98">
        <f t="shared" si="6"/>
        <v>679</v>
      </c>
      <c r="E139" s="69">
        <v>31</v>
      </c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  <c r="AA139" s="16" t="s">
        <v>320</v>
      </c>
      <c r="AB139" s="17">
        <v>2977</v>
      </c>
    </row>
    <row r="140" spans="1:28" ht="14.25">
      <c r="A140" s="92">
        <f t="shared" si="7"/>
        <v>6580274</v>
      </c>
      <c r="B140" s="93">
        <f t="shared" si="7"/>
        <v>40029</v>
      </c>
      <c r="C140" s="69" t="s">
        <v>533</v>
      </c>
      <c r="D140" s="98">
        <f t="shared" si="6"/>
        <v>682</v>
      </c>
      <c r="E140" s="69">
        <v>93</v>
      </c>
      <c r="F140" s="69"/>
      <c r="G140" s="69">
        <v>11</v>
      </c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  <c r="AA140" s="16" t="s">
        <v>321</v>
      </c>
      <c r="AB140" s="17">
        <v>156</v>
      </c>
    </row>
    <row r="141" spans="1:28" ht="14.25">
      <c r="A141" s="92">
        <f t="shared" si="7"/>
        <v>6580274</v>
      </c>
      <c r="B141" s="93">
        <f t="shared" si="7"/>
        <v>40029</v>
      </c>
      <c r="C141" s="69" t="s">
        <v>371</v>
      </c>
      <c r="D141" s="98">
        <f t="shared" si="6"/>
        <v>892</v>
      </c>
      <c r="E141" s="69">
        <v>290</v>
      </c>
      <c r="F141" s="69">
        <v>5</v>
      </c>
      <c r="G141" s="69">
        <v>8</v>
      </c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  <c r="AA141" s="16" t="s">
        <v>322</v>
      </c>
      <c r="AB141" s="17">
        <v>5164</v>
      </c>
    </row>
    <row r="142" spans="1:28" ht="14.25">
      <c r="A142" s="92">
        <f t="shared" si="7"/>
        <v>6580274</v>
      </c>
      <c r="B142" s="93">
        <f t="shared" si="7"/>
        <v>40029</v>
      </c>
      <c r="C142" s="69" t="s">
        <v>656</v>
      </c>
      <c r="D142" s="98">
        <f t="shared" si="6"/>
        <v>1042</v>
      </c>
      <c r="E142" s="69">
        <v>2</v>
      </c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  <c r="AA142" s="9" t="s">
        <v>323</v>
      </c>
      <c r="AB142" s="10">
        <v>2307</v>
      </c>
    </row>
    <row r="143" spans="1:28" ht="14.25">
      <c r="A143" s="92">
        <f t="shared" si="7"/>
        <v>6580274</v>
      </c>
      <c r="B143" s="93">
        <f t="shared" si="7"/>
        <v>40029</v>
      </c>
      <c r="C143" s="69" t="s">
        <v>571</v>
      </c>
      <c r="D143" s="98">
        <f t="shared" si="6"/>
        <v>1043</v>
      </c>
      <c r="E143" s="69">
        <v>1</v>
      </c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  <c r="AA143" s="16" t="s">
        <v>324</v>
      </c>
      <c r="AB143" s="17">
        <v>136</v>
      </c>
    </row>
    <row r="144" spans="1:28" ht="14.25">
      <c r="A144" s="92">
        <f t="shared" si="7"/>
        <v>6580274</v>
      </c>
      <c r="B144" s="93">
        <f t="shared" si="7"/>
        <v>40029</v>
      </c>
      <c r="C144" s="69" t="s">
        <v>107</v>
      </c>
      <c r="D144" s="98">
        <f t="shared" si="6"/>
        <v>1028</v>
      </c>
      <c r="E144" s="69"/>
      <c r="F144" s="69">
        <v>2</v>
      </c>
      <c r="G144" s="69">
        <v>8</v>
      </c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  <c r="AA144" s="9" t="s">
        <v>325</v>
      </c>
      <c r="AB144" s="10">
        <v>793</v>
      </c>
    </row>
    <row r="145" spans="1:28" ht="14.25">
      <c r="A145" s="92">
        <f t="shared" si="7"/>
        <v>6580274</v>
      </c>
      <c r="B145" s="93">
        <f t="shared" si="7"/>
        <v>40029</v>
      </c>
      <c r="C145" s="69" t="s">
        <v>575</v>
      </c>
      <c r="D145" s="98">
        <f t="shared" si="6"/>
        <v>1009</v>
      </c>
      <c r="E145" s="69">
        <v>1</v>
      </c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  <c r="AA145" s="16" t="s">
        <v>326</v>
      </c>
      <c r="AB145" s="17">
        <v>836</v>
      </c>
    </row>
    <row r="146" spans="1:28" ht="14.25">
      <c r="A146" s="92">
        <f t="shared" si="7"/>
        <v>6580274</v>
      </c>
      <c r="B146" s="93">
        <f t="shared" si="7"/>
        <v>40029</v>
      </c>
      <c r="C146" s="69" t="s">
        <v>333</v>
      </c>
      <c r="D146" s="98">
        <f t="shared" si="6"/>
        <v>1055</v>
      </c>
      <c r="E146" s="69"/>
      <c r="F146" s="69">
        <v>5</v>
      </c>
      <c r="G146" s="69">
        <v>28</v>
      </c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  <c r="AA146" s="16" t="s">
        <v>327</v>
      </c>
      <c r="AB146" s="17">
        <v>645</v>
      </c>
    </row>
    <row r="147" spans="1:28" ht="14.25">
      <c r="A147" s="92">
        <f t="shared" si="7"/>
        <v>6580274</v>
      </c>
      <c r="B147" s="93">
        <f t="shared" si="7"/>
        <v>40029</v>
      </c>
      <c r="C147" s="69" t="s">
        <v>526</v>
      </c>
      <c r="D147" s="98">
        <f t="shared" si="6"/>
        <v>933</v>
      </c>
      <c r="E147" s="69">
        <v>14</v>
      </c>
      <c r="F147" s="69">
        <v>1</v>
      </c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  <c r="AA147" s="16" t="s">
        <v>328</v>
      </c>
      <c r="AB147" s="17">
        <v>1046</v>
      </c>
    </row>
    <row r="148" spans="1:28" ht="14.25">
      <c r="A148" s="92">
        <f t="shared" si="7"/>
        <v>6580274</v>
      </c>
      <c r="B148" s="93">
        <f t="shared" si="7"/>
        <v>40029</v>
      </c>
      <c r="C148" s="69" t="s">
        <v>495</v>
      </c>
      <c r="D148" s="98">
        <f t="shared" si="6"/>
        <v>1089</v>
      </c>
      <c r="E148" s="69">
        <v>8</v>
      </c>
      <c r="F148" s="69">
        <v>1</v>
      </c>
      <c r="G148" s="69">
        <v>11</v>
      </c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  <c r="AA148" s="9" t="s">
        <v>329</v>
      </c>
      <c r="AB148" s="10">
        <v>1045</v>
      </c>
    </row>
    <row r="149" spans="1:28" ht="14.25">
      <c r="A149" s="92">
        <f aca="true" t="shared" si="8" ref="A149:B168">+A$88</f>
        <v>6580274</v>
      </c>
      <c r="B149" s="93">
        <f t="shared" si="8"/>
        <v>40029</v>
      </c>
      <c r="C149" s="69" t="s">
        <v>413</v>
      </c>
      <c r="D149" s="98">
        <f t="shared" si="6"/>
        <v>906</v>
      </c>
      <c r="E149" s="69">
        <v>370</v>
      </c>
      <c r="F149" s="69">
        <v>90</v>
      </c>
      <c r="G149" s="69">
        <v>256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  <c r="AA149" s="16" t="s">
        <v>330</v>
      </c>
      <c r="AB149" s="17">
        <v>610</v>
      </c>
    </row>
    <row r="150" spans="1:28" ht="14.25">
      <c r="A150" s="92">
        <f t="shared" si="8"/>
        <v>6580274</v>
      </c>
      <c r="B150" s="93">
        <f t="shared" si="8"/>
        <v>40029</v>
      </c>
      <c r="C150" s="69" t="s">
        <v>430</v>
      </c>
      <c r="D150" s="98">
        <f t="shared" si="6"/>
        <v>3166</v>
      </c>
      <c r="E150" s="69"/>
      <c r="F150" s="69">
        <v>1</v>
      </c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  <c r="AA150" s="16" t="s">
        <v>331</v>
      </c>
      <c r="AB150" s="17">
        <v>613</v>
      </c>
    </row>
    <row r="151" spans="1:28" ht="14.25">
      <c r="A151" s="92">
        <f t="shared" si="8"/>
        <v>6580274</v>
      </c>
      <c r="B151" s="93">
        <f t="shared" si="8"/>
        <v>40029</v>
      </c>
      <c r="C151" s="69" t="s">
        <v>496</v>
      </c>
      <c r="D151" s="98">
        <f t="shared" si="6"/>
        <v>1052</v>
      </c>
      <c r="E151" s="69">
        <v>7</v>
      </c>
      <c r="F151" s="69">
        <v>2</v>
      </c>
      <c r="G151" s="69">
        <v>6</v>
      </c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  <c r="AA151" s="16" t="s">
        <v>332</v>
      </c>
      <c r="AB151" s="17">
        <v>1056</v>
      </c>
    </row>
    <row r="152" spans="1:28" ht="14.25">
      <c r="A152" s="92">
        <f t="shared" si="8"/>
        <v>6580274</v>
      </c>
      <c r="B152" s="93">
        <f t="shared" si="8"/>
        <v>40029</v>
      </c>
      <c r="C152" s="69"/>
      <c r="D152" s="98">
        <f aca="true" t="shared" si="9" ref="D152:D183">IF(C152="","",VLOOKUP(C152,Liste,2))</f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  <c r="AA152" s="16" t="s">
        <v>333</v>
      </c>
      <c r="AB152" s="17">
        <v>1055</v>
      </c>
    </row>
    <row r="153" spans="1:28" ht="14.25">
      <c r="A153" s="92">
        <f t="shared" si="8"/>
        <v>6580274</v>
      </c>
      <c r="B153" s="93">
        <f t="shared" si="8"/>
        <v>40029</v>
      </c>
      <c r="C153" s="69"/>
      <c r="D153" s="98">
        <f t="shared" si="9"/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  <c r="AA153" s="16" t="s">
        <v>334</v>
      </c>
      <c r="AB153" s="17">
        <v>620</v>
      </c>
    </row>
    <row r="154" spans="1:28" ht="14.25">
      <c r="A154" s="92">
        <f t="shared" si="8"/>
        <v>6580274</v>
      </c>
      <c r="B154" s="93">
        <f t="shared" si="8"/>
        <v>40029</v>
      </c>
      <c r="C154" s="69"/>
      <c r="D154" s="98">
        <f t="shared" si="9"/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  <c r="AA154" s="16" t="s">
        <v>335</v>
      </c>
      <c r="AB154" s="17">
        <v>527</v>
      </c>
    </row>
    <row r="155" spans="1:28" ht="14.25">
      <c r="A155" s="92">
        <f t="shared" si="8"/>
        <v>6580274</v>
      </c>
      <c r="B155" s="93">
        <f t="shared" si="8"/>
        <v>40029</v>
      </c>
      <c r="C155" s="69"/>
      <c r="D155" s="98">
        <f t="shared" si="9"/>
      </c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  <c r="AA155" s="16" t="s">
        <v>336</v>
      </c>
      <c r="AB155" s="17">
        <v>421</v>
      </c>
    </row>
    <row r="156" spans="1:28" ht="14.25">
      <c r="A156" s="92">
        <f t="shared" si="8"/>
        <v>6580274</v>
      </c>
      <c r="B156" s="93">
        <f t="shared" si="8"/>
        <v>40029</v>
      </c>
      <c r="C156" s="69"/>
      <c r="D156" s="98">
        <f t="shared" si="9"/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  <c r="AA156" s="9" t="s">
        <v>337</v>
      </c>
      <c r="AB156" s="10">
        <v>888</v>
      </c>
    </row>
    <row r="157" spans="1:28" ht="14.25">
      <c r="A157" s="92">
        <f t="shared" si="8"/>
        <v>6580274</v>
      </c>
      <c r="B157" s="93">
        <f t="shared" si="8"/>
        <v>40029</v>
      </c>
      <c r="C157" s="69"/>
      <c r="D157" s="98">
        <f t="shared" si="9"/>
      </c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  <c r="AA157" s="16" t="s">
        <v>338</v>
      </c>
      <c r="AB157" s="17">
        <v>248</v>
      </c>
    </row>
    <row r="158" spans="1:28" ht="14.25">
      <c r="A158" s="92">
        <f t="shared" si="8"/>
        <v>6580274</v>
      </c>
      <c r="B158" s="93">
        <f t="shared" si="8"/>
        <v>40029</v>
      </c>
      <c r="C158" s="69"/>
      <c r="D158" s="98">
        <f t="shared" si="9"/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  <c r="AA158" s="16" t="s">
        <v>339</v>
      </c>
      <c r="AB158" s="17">
        <v>249</v>
      </c>
    </row>
    <row r="159" spans="1:28" ht="14.25">
      <c r="A159" s="92">
        <f t="shared" si="8"/>
        <v>6580274</v>
      </c>
      <c r="B159" s="93">
        <f t="shared" si="8"/>
        <v>40029</v>
      </c>
      <c r="C159" s="69"/>
      <c r="D159" s="98">
        <f t="shared" si="9"/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  <c r="AA159" s="9" t="s">
        <v>340</v>
      </c>
      <c r="AB159" s="10">
        <v>3181</v>
      </c>
    </row>
    <row r="160" spans="1:28" ht="14.25">
      <c r="A160" s="92">
        <f t="shared" si="8"/>
        <v>6580274</v>
      </c>
      <c r="B160" s="93">
        <f t="shared" si="8"/>
        <v>40029</v>
      </c>
      <c r="C160" s="69"/>
      <c r="D160" s="98">
        <f t="shared" si="9"/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  <c r="AA160" s="16" t="s">
        <v>341</v>
      </c>
      <c r="AB160" s="17">
        <v>614</v>
      </c>
    </row>
    <row r="161" spans="1:28" ht="14.25">
      <c r="A161" s="92">
        <f t="shared" si="8"/>
        <v>6580274</v>
      </c>
      <c r="B161" s="93">
        <f t="shared" si="8"/>
        <v>40029</v>
      </c>
      <c r="C161" s="69"/>
      <c r="D161" s="98">
        <f t="shared" si="9"/>
      </c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  <c r="AA161" s="9" t="s">
        <v>342</v>
      </c>
      <c r="AB161" s="10">
        <v>618</v>
      </c>
    </row>
    <row r="162" spans="1:28" ht="14.25">
      <c r="A162" s="92">
        <f t="shared" si="8"/>
        <v>6580274</v>
      </c>
      <c r="B162" s="93">
        <f t="shared" si="8"/>
        <v>40029</v>
      </c>
      <c r="C162" s="69"/>
      <c r="D162" s="98">
        <f t="shared" si="9"/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  <c r="AA162" s="16" t="s">
        <v>343</v>
      </c>
      <c r="AB162" s="17">
        <v>5129</v>
      </c>
    </row>
    <row r="163" spans="1:28" ht="14.25">
      <c r="A163" s="92">
        <f t="shared" si="8"/>
        <v>6580274</v>
      </c>
      <c r="B163" s="93">
        <f t="shared" si="8"/>
        <v>40029</v>
      </c>
      <c r="C163" s="69"/>
      <c r="D163" s="98">
        <f t="shared" si="9"/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  <c r="AA163" s="16" t="s">
        <v>344</v>
      </c>
      <c r="AB163" s="17">
        <v>831</v>
      </c>
    </row>
    <row r="164" spans="1:28" ht="14.25">
      <c r="A164" s="92">
        <f t="shared" si="8"/>
        <v>6580274</v>
      </c>
      <c r="B164" s="93">
        <f t="shared" si="8"/>
        <v>40029</v>
      </c>
      <c r="C164" s="69"/>
      <c r="D164" s="98">
        <f t="shared" si="9"/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  <c r="AA164" s="16" t="s">
        <v>345</v>
      </c>
      <c r="AB164" s="17">
        <v>664</v>
      </c>
    </row>
    <row r="165" spans="1:28" ht="14.25">
      <c r="A165" s="92">
        <f t="shared" si="8"/>
        <v>6580274</v>
      </c>
      <c r="B165" s="93">
        <f t="shared" si="8"/>
        <v>40029</v>
      </c>
      <c r="C165" s="69"/>
      <c r="D165" s="98">
        <f t="shared" si="9"/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  <c r="AA165" s="9" t="s">
        <v>346</v>
      </c>
      <c r="AB165" s="10">
        <v>162</v>
      </c>
    </row>
    <row r="166" spans="1:28" ht="14.25">
      <c r="A166" s="92">
        <f t="shared" si="8"/>
        <v>6580274</v>
      </c>
      <c r="B166" s="93">
        <f t="shared" si="8"/>
        <v>40029</v>
      </c>
      <c r="C166" s="69"/>
      <c r="D166" s="98">
        <f t="shared" si="9"/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  <c r="AA166" s="16" t="s">
        <v>347</v>
      </c>
      <c r="AB166" s="17">
        <v>400</v>
      </c>
    </row>
    <row r="167" spans="1:28" ht="14.25">
      <c r="A167" s="92">
        <f t="shared" si="8"/>
        <v>6580274</v>
      </c>
      <c r="B167" s="93">
        <f t="shared" si="8"/>
        <v>40029</v>
      </c>
      <c r="C167" s="69"/>
      <c r="D167" s="98">
        <f t="shared" si="9"/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  <c r="AA167" s="16" t="s">
        <v>348</v>
      </c>
      <c r="AB167" s="17">
        <v>502</v>
      </c>
    </row>
    <row r="168" spans="1:28" ht="14.25">
      <c r="A168" s="92">
        <f t="shared" si="8"/>
        <v>6580274</v>
      </c>
      <c r="B168" s="93">
        <f t="shared" si="8"/>
        <v>40029</v>
      </c>
      <c r="C168" s="69"/>
      <c r="D168" s="98">
        <f t="shared" si="9"/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  <c r="AA168" s="16" t="s">
        <v>349</v>
      </c>
      <c r="AB168" s="17">
        <v>450</v>
      </c>
    </row>
    <row r="169" spans="1:28" ht="14.25">
      <c r="A169" s="92">
        <f aca="true" t="shared" si="10" ref="A169:B188">+A$88</f>
        <v>6580274</v>
      </c>
      <c r="B169" s="93">
        <f t="shared" si="10"/>
        <v>40029</v>
      </c>
      <c r="C169" s="69"/>
      <c r="D169" s="98">
        <f t="shared" si="9"/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  <c r="AA169" s="16" t="s">
        <v>350</v>
      </c>
      <c r="AB169" s="17">
        <v>449</v>
      </c>
    </row>
    <row r="170" spans="1:28" ht="14.25">
      <c r="A170" s="92">
        <f t="shared" si="10"/>
        <v>6580274</v>
      </c>
      <c r="B170" s="93">
        <f t="shared" si="10"/>
        <v>40029</v>
      </c>
      <c r="C170" s="69"/>
      <c r="D170" s="98">
        <f t="shared" si="9"/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  <c r="AA170" s="16" t="s">
        <v>351</v>
      </c>
      <c r="AB170" s="17">
        <v>501</v>
      </c>
    </row>
    <row r="171" spans="1:28" ht="14.25">
      <c r="A171" s="92">
        <f t="shared" si="10"/>
        <v>6580274</v>
      </c>
      <c r="B171" s="93">
        <f t="shared" si="10"/>
        <v>40029</v>
      </c>
      <c r="C171" s="69"/>
      <c r="D171" s="98">
        <f t="shared" si="9"/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  <c r="AA171" s="9" t="s">
        <v>352</v>
      </c>
      <c r="AB171" s="10">
        <v>496</v>
      </c>
    </row>
    <row r="172" spans="1:28" ht="14.25">
      <c r="A172" s="92">
        <f t="shared" si="10"/>
        <v>6580274</v>
      </c>
      <c r="B172" s="93">
        <f t="shared" si="10"/>
        <v>40029</v>
      </c>
      <c r="C172" s="69"/>
      <c r="D172" s="98">
        <f t="shared" si="9"/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  <c r="AA172" s="16" t="s">
        <v>353</v>
      </c>
      <c r="AB172" s="17">
        <v>3109</v>
      </c>
    </row>
    <row r="173" spans="1:28" ht="14.25">
      <c r="A173" s="92">
        <f t="shared" si="10"/>
        <v>6580274</v>
      </c>
      <c r="B173" s="93">
        <f t="shared" si="10"/>
        <v>40029</v>
      </c>
      <c r="C173" s="69"/>
      <c r="D173" s="98">
        <f t="shared" si="9"/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  <c r="AA173" s="9" t="s">
        <v>354</v>
      </c>
      <c r="AB173" s="10">
        <v>844</v>
      </c>
    </row>
    <row r="174" spans="1:28" ht="14.25">
      <c r="A174" s="92">
        <f t="shared" si="10"/>
        <v>6580274</v>
      </c>
      <c r="B174" s="93">
        <f t="shared" si="10"/>
        <v>40029</v>
      </c>
      <c r="C174" s="69"/>
      <c r="D174" s="98">
        <f t="shared" si="9"/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  <c r="AA174" s="16" t="s">
        <v>355</v>
      </c>
      <c r="AB174" s="17">
        <v>2655</v>
      </c>
    </row>
    <row r="175" spans="1:28" ht="14.25">
      <c r="A175" s="92">
        <f t="shared" si="10"/>
        <v>6580274</v>
      </c>
      <c r="B175" s="93">
        <f t="shared" si="10"/>
        <v>40029</v>
      </c>
      <c r="C175" s="69"/>
      <c r="D175" s="98">
        <f t="shared" si="9"/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  <c r="AA175" s="16" t="s">
        <v>356</v>
      </c>
      <c r="AB175" s="17">
        <v>878</v>
      </c>
    </row>
    <row r="176" spans="1:28" ht="14.25">
      <c r="A176" s="92">
        <f t="shared" si="10"/>
        <v>6580274</v>
      </c>
      <c r="B176" s="93">
        <f t="shared" si="10"/>
        <v>40029</v>
      </c>
      <c r="C176" s="69"/>
      <c r="D176" s="98">
        <f t="shared" si="9"/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  <c r="AA176" s="16" t="s">
        <v>357</v>
      </c>
      <c r="AB176" s="17">
        <v>330</v>
      </c>
    </row>
    <row r="177" spans="1:28" ht="14.25">
      <c r="A177" s="92">
        <f t="shared" si="10"/>
        <v>6580274</v>
      </c>
      <c r="B177" s="93">
        <f t="shared" si="10"/>
        <v>40029</v>
      </c>
      <c r="C177" s="69"/>
      <c r="D177" s="98">
        <f t="shared" si="9"/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  <c r="AA177" s="16" t="s">
        <v>358</v>
      </c>
      <c r="AB177" s="17">
        <v>315</v>
      </c>
    </row>
    <row r="178" spans="1:28" ht="14.25">
      <c r="A178" s="92">
        <f t="shared" si="10"/>
        <v>6580274</v>
      </c>
      <c r="B178" s="93">
        <f t="shared" si="10"/>
        <v>40029</v>
      </c>
      <c r="C178" s="69"/>
      <c r="D178" s="98">
        <f t="shared" si="9"/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  <c r="AA178" s="16" t="s">
        <v>359</v>
      </c>
      <c r="AB178" s="17">
        <v>929</v>
      </c>
    </row>
    <row r="179" spans="1:28" ht="14.25">
      <c r="A179" s="92">
        <f t="shared" si="10"/>
        <v>6580274</v>
      </c>
      <c r="B179" s="93">
        <f t="shared" si="10"/>
        <v>40029</v>
      </c>
      <c r="C179" s="69"/>
      <c r="D179" s="98">
        <f t="shared" si="9"/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  <c r="AA179" s="16" t="s">
        <v>360</v>
      </c>
      <c r="AB179" s="17">
        <v>928</v>
      </c>
    </row>
    <row r="180" spans="1:28" ht="14.25">
      <c r="A180" s="92">
        <f t="shared" si="10"/>
        <v>6580274</v>
      </c>
      <c r="B180" s="93">
        <f t="shared" si="10"/>
        <v>40029</v>
      </c>
      <c r="C180" s="69"/>
      <c r="D180" s="98">
        <f t="shared" si="9"/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  <c r="AA180" s="9" t="s">
        <v>361</v>
      </c>
      <c r="AB180" s="10">
        <v>661</v>
      </c>
    </row>
    <row r="181" spans="1:28" ht="14.25">
      <c r="A181" s="92">
        <f t="shared" si="10"/>
        <v>6580274</v>
      </c>
      <c r="B181" s="93">
        <f t="shared" si="10"/>
        <v>40029</v>
      </c>
      <c r="C181" s="69"/>
      <c r="D181" s="98">
        <f t="shared" si="9"/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  <c r="AA181" s="16" t="s">
        <v>362</v>
      </c>
      <c r="AB181" s="17">
        <v>619</v>
      </c>
    </row>
    <row r="182" spans="1:28" ht="14.25">
      <c r="A182" s="92">
        <f t="shared" si="10"/>
        <v>6580274</v>
      </c>
      <c r="B182" s="93">
        <f t="shared" si="10"/>
        <v>40029</v>
      </c>
      <c r="C182" s="69"/>
      <c r="D182" s="98">
        <f t="shared" si="9"/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  <c r="AA182" s="9" t="s">
        <v>363</v>
      </c>
      <c r="AB182" s="10">
        <v>632</v>
      </c>
    </row>
    <row r="183" spans="1:28" ht="14.25">
      <c r="A183" s="92">
        <f t="shared" si="10"/>
        <v>6580274</v>
      </c>
      <c r="B183" s="93">
        <f t="shared" si="10"/>
        <v>40029</v>
      </c>
      <c r="C183" s="69"/>
      <c r="D183" s="98">
        <f t="shared" si="9"/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  <c r="AA183" s="16" t="s">
        <v>364</v>
      </c>
      <c r="AB183" s="17">
        <v>67</v>
      </c>
    </row>
    <row r="184" spans="1:28" ht="14.25">
      <c r="A184" s="92">
        <f t="shared" si="10"/>
        <v>6580274</v>
      </c>
      <c r="B184" s="93">
        <f t="shared" si="10"/>
        <v>40029</v>
      </c>
      <c r="C184" s="69"/>
      <c r="D184" s="98">
        <f aca="true" t="shared" si="11" ref="D184:D215">IF(C184="","",VLOOKUP(C184,Liste,2))</f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  <c r="AA184" s="9" t="s">
        <v>365</v>
      </c>
      <c r="AB184" s="10">
        <v>1030</v>
      </c>
    </row>
    <row r="185" spans="1:28" ht="14.25">
      <c r="A185" s="92">
        <f t="shared" si="10"/>
        <v>6580274</v>
      </c>
      <c r="B185" s="93">
        <f t="shared" si="10"/>
        <v>40029</v>
      </c>
      <c r="C185" s="69"/>
      <c r="D185" s="98">
        <f t="shared" si="11"/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  <c r="AA185" s="16" t="s">
        <v>366</v>
      </c>
      <c r="AB185" s="17">
        <v>5122</v>
      </c>
    </row>
    <row r="186" spans="1:28" ht="14.25">
      <c r="A186" s="92">
        <f t="shared" si="10"/>
        <v>6580274</v>
      </c>
      <c r="B186" s="93">
        <f t="shared" si="10"/>
        <v>40029</v>
      </c>
      <c r="C186" s="69"/>
      <c r="D186" s="98">
        <f t="shared" si="11"/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  <c r="AA186" s="9" t="s">
        <v>367</v>
      </c>
      <c r="AB186" s="10">
        <v>3095</v>
      </c>
    </row>
    <row r="187" spans="1:28" ht="14.25">
      <c r="A187" s="92">
        <f t="shared" si="10"/>
        <v>6580274</v>
      </c>
      <c r="B187" s="93">
        <f t="shared" si="10"/>
        <v>40029</v>
      </c>
      <c r="C187" s="69"/>
      <c r="D187" s="98">
        <f t="shared" si="11"/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  <c r="AA187" s="16" t="s">
        <v>368</v>
      </c>
      <c r="AB187" s="17">
        <v>3094</v>
      </c>
    </row>
    <row r="188" spans="1:28" ht="14.25">
      <c r="A188" s="92">
        <f t="shared" si="10"/>
        <v>6580274</v>
      </c>
      <c r="B188" s="93">
        <f t="shared" si="10"/>
        <v>40029</v>
      </c>
      <c r="C188" s="69"/>
      <c r="D188" s="98">
        <f t="shared" si="11"/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  <c r="AA188" s="9" t="s">
        <v>369</v>
      </c>
      <c r="AB188" s="10">
        <v>1001</v>
      </c>
    </row>
    <row r="189" spans="1:28" ht="14.25">
      <c r="A189" s="92">
        <f aca="true" t="shared" si="12" ref="A189:B208">+A$88</f>
        <v>6580274</v>
      </c>
      <c r="B189" s="93">
        <f t="shared" si="12"/>
        <v>40029</v>
      </c>
      <c r="C189" s="69"/>
      <c r="D189" s="98">
        <f t="shared" si="11"/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  <c r="AA189" s="16" t="s">
        <v>370</v>
      </c>
      <c r="AB189" s="17">
        <v>887</v>
      </c>
    </row>
    <row r="190" spans="1:28" ht="14.25">
      <c r="A190" s="92">
        <f t="shared" si="12"/>
        <v>6580274</v>
      </c>
      <c r="B190" s="93">
        <f t="shared" si="12"/>
        <v>40029</v>
      </c>
      <c r="C190" s="69"/>
      <c r="D190" s="98">
        <f t="shared" si="11"/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  <c r="AA190" s="9" t="s">
        <v>371</v>
      </c>
      <c r="AB190" s="10">
        <v>892</v>
      </c>
    </row>
    <row r="191" spans="1:28" ht="14.25">
      <c r="A191" s="92">
        <f t="shared" si="12"/>
        <v>6580274</v>
      </c>
      <c r="B191" s="93">
        <f t="shared" si="12"/>
        <v>40029</v>
      </c>
      <c r="C191" s="69"/>
      <c r="D191" s="98">
        <f t="shared" si="11"/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  <c r="AA191" s="16" t="s">
        <v>372</v>
      </c>
      <c r="AB191" s="17">
        <v>734</v>
      </c>
    </row>
    <row r="192" spans="1:28" ht="14.25">
      <c r="A192" s="92">
        <f t="shared" si="12"/>
        <v>6580274</v>
      </c>
      <c r="B192" s="93">
        <f t="shared" si="12"/>
        <v>40029</v>
      </c>
      <c r="C192" s="69"/>
      <c r="D192" s="98">
        <f t="shared" si="11"/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  <c r="AA192" s="9" t="s">
        <v>373</v>
      </c>
      <c r="AB192" s="10">
        <v>735</v>
      </c>
    </row>
    <row r="193" spans="1:28" ht="14.25">
      <c r="A193" s="92">
        <f t="shared" si="12"/>
        <v>6580274</v>
      </c>
      <c r="B193" s="93">
        <f t="shared" si="12"/>
        <v>40029</v>
      </c>
      <c r="C193" s="69"/>
      <c r="D193" s="98">
        <f t="shared" si="11"/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  <c r="AA193" s="16" t="s">
        <v>374</v>
      </c>
      <c r="AB193" s="17">
        <v>909</v>
      </c>
    </row>
    <row r="194" spans="1:28" ht="14.25">
      <c r="A194" s="92">
        <f t="shared" si="12"/>
        <v>6580274</v>
      </c>
      <c r="B194" s="93">
        <f t="shared" si="12"/>
        <v>40029</v>
      </c>
      <c r="C194" s="69"/>
      <c r="D194" s="98">
        <f t="shared" si="11"/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  <c r="AA194" s="9" t="s">
        <v>375</v>
      </c>
      <c r="AB194" s="10">
        <v>908</v>
      </c>
    </row>
    <row r="195" spans="1:28" ht="14.25">
      <c r="A195" s="92">
        <f t="shared" si="12"/>
        <v>6580274</v>
      </c>
      <c r="B195" s="93">
        <f t="shared" si="12"/>
        <v>40029</v>
      </c>
      <c r="C195" s="69"/>
      <c r="D195" s="98">
        <f t="shared" si="11"/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  <c r="AA195" s="16" t="s">
        <v>376</v>
      </c>
      <c r="AB195" s="17">
        <v>190</v>
      </c>
    </row>
    <row r="196" spans="1:28" ht="14.25">
      <c r="A196" s="92">
        <f t="shared" si="12"/>
        <v>6580274</v>
      </c>
      <c r="B196" s="93">
        <f t="shared" si="12"/>
        <v>40029</v>
      </c>
      <c r="C196" s="69"/>
      <c r="D196" s="98">
        <f t="shared" si="11"/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  <c r="AA196" s="16" t="s">
        <v>377</v>
      </c>
      <c r="AB196" s="17">
        <v>189</v>
      </c>
    </row>
    <row r="197" spans="1:28" ht="14.25">
      <c r="A197" s="92">
        <f t="shared" si="12"/>
        <v>6580274</v>
      </c>
      <c r="B197" s="93">
        <f t="shared" si="12"/>
        <v>40029</v>
      </c>
      <c r="C197" s="69"/>
      <c r="D197" s="98">
        <f t="shared" si="11"/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  <c r="AA197" s="9" t="s">
        <v>378</v>
      </c>
      <c r="AB197" s="10">
        <v>287</v>
      </c>
    </row>
    <row r="198" spans="1:28" ht="14.25">
      <c r="A198" s="92">
        <f t="shared" si="12"/>
        <v>6580274</v>
      </c>
      <c r="B198" s="93">
        <f t="shared" si="12"/>
        <v>40029</v>
      </c>
      <c r="C198" s="69"/>
      <c r="D198" s="98">
        <f t="shared" si="11"/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  <c r="AA198" s="9" t="s">
        <v>379</v>
      </c>
      <c r="AB198" s="10">
        <v>286</v>
      </c>
    </row>
    <row r="199" spans="1:28" ht="14.25">
      <c r="A199" s="92">
        <f t="shared" si="12"/>
        <v>6580274</v>
      </c>
      <c r="B199" s="93">
        <f t="shared" si="12"/>
        <v>40029</v>
      </c>
      <c r="C199" s="69"/>
      <c r="D199" s="98">
        <f t="shared" si="11"/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  <c r="AA199" s="16" t="s">
        <v>380</v>
      </c>
      <c r="AB199" s="17">
        <v>678</v>
      </c>
    </row>
    <row r="200" spans="1:28" ht="14.25">
      <c r="A200" s="92">
        <f t="shared" si="12"/>
        <v>6580274</v>
      </c>
      <c r="B200" s="93">
        <f t="shared" si="12"/>
        <v>40029</v>
      </c>
      <c r="C200" s="69"/>
      <c r="D200" s="98">
        <f t="shared" si="11"/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  <c r="AA200" s="9" t="s">
        <v>381</v>
      </c>
      <c r="AB200" s="10">
        <v>679</v>
      </c>
    </row>
    <row r="201" spans="1:28" ht="14.25">
      <c r="A201" s="92">
        <f t="shared" si="12"/>
        <v>6580274</v>
      </c>
      <c r="B201" s="93">
        <f t="shared" si="12"/>
        <v>40029</v>
      </c>
      <c r="C201" s="69"/>
      <c r="D201" s="98">
        <f t="shared" si="11"/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  <c r="AA201" s="16" t="s">
        <v>382</v>
      </c>
      <c r="AB201" s="17">
        <v>5189</v>
      </c>
    </row>
    <row r="202" spans="1:28" ht="14.25">
      <c r="A202" s="92">
        <f t="shared" si="12"/>
        <v>6580274</v>
      </c>
      <c r="B202" s="93">
        <f t="shared" si="12"/>
        <v>40029</v>
      </c>
      <c r="C202" s="69"/>
      <c r="D202" s="98">
        <f t="shared" si="11"/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  <c r="AA202" s="9" t="s">
        <v>383</v>
      </c>
      <c r="AB202" s="10">
        <v>877</v>
      </c>
    </row>
    <row r="203" spans="1:28" ht="14.25">
      <c r="A203" s="92">
        <f t="shared" si="12"/>
        <v>6580274</v>
      </c>
      <c r="B203" s="93">
        <f t="shared" si="12"/>
        <v>40029</v>
      </c>
      <c r="C203" s="69"/>
      <c r="D203" s="98">
        <f t="shared" si="11"/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  <c r="AA203" s="9" t="s">
        <v>384</v>
      </c>
      <c r="AB203" s="10">
        <v>1015</v>
      </c>
    </row>
    <row r="204" spans="1:28" ht="14.25">
      <c r="A204" s="92">
        <f t="shared" si="12"/>
        <v>6580274</v>
      </c>
      <c r="B204" s="93">
        <f t="shared" si="12"/>
        <v>40029</v>
      </c>
      <c r="C204" s="69"/>
      <c r="D204" s="98">
        <f t="shared" si="11"/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  <c r="AA204" s="16" t="s">
        <v>385</v>
      </c>
      <c r="AB204" s="17">
        <v>512</v>
      </c>
    </row>
    <row r="205" spans="1:28" ht="14.25">
      <c r="A205" s="92">
        <f t="shared" si="12"/>
        <v>6580274</v>
      </c>
      <c r="B205" s="93">
        <f t="shared" si="12"/>
        <v>40029</v>
      </c>
      <c r="C205" s="69"/>
      <c r="D205" s="98">
        <f t="shared" si="11"/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  <c r="AA205" s="16" t="s">
        <v>386</v>
      </c>
      <c r="AB205" s="17">
        <v>514</v>
      </c>
    </row>
    <row r="206" spans="1:28" ht="14.25">
      <c r="A206" s="92">
        <f t="shared" si="12"/>
        <v>6580274</v>
      </c>
      <c r="B206" s="93">
        <f t="shared" si="12"/>
        <v>40029</v>
      </c>
      <c r="C206" s="69"/>
      <c r="D206" s="98">
        <f t="shared" si="11"/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  <c r="AA206" s="9" t="s">
        <v>387</v>
      </c>
      <c r="AB206" s="10">
        <v>485</v>
      </c>
    </row>
    <row r="207" spans="1:28" ht="14.25">
      <c r="A207" s="92">
        <f t="shared" si="12"/>
        <v>6580274</v>
      </c>
      <c r="B207" s="93">
        <f t="shared" si="12"/>
        <v>40029</v>
      </c>
      <c r="C207" s="69"/>
      <c r="D207" s="98">
        <f t="shared" si="11"/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  <c r="AA207" s="16" t="s">
        <v>388</v>
      </c>
      <c r="AB207" s="17">
        <v>491</v>
      </c>
    </row>
    <row r="208" spans="1:28" ht="14.25">
      <c r="A208" s="92">
        <f t="shared" si="12"/>
        <v>6580274</v>
      </c>
      <c r="B208" s="93">
        <f t="shared" si="12"/>
        <v>40029</v>
      </c>
      <c r="C208" s="69"/>
      <c r="D208" s="98">
        <f t="shared" si="11"/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  <c r="AA208" s="16" t="s">
        <v>389</v>
      </c>
      <c r="AB208" s="17">
        <v>916</v>
      </c>
    </row>
    <row r="209" spans="1:28" ht="14.25">
      <c r="A209" s="92">
        <f aca="true" t="shared" si="13" ref="A209:B228">+A$88</f>
        <v>6580274</v>
      </c>
      <c r="B209" s="93">
        <f t="shared" si="13"/>
        <v>40029</v>
      </c>
      <c r="C209" s="69"/>
      <c r="D209" s="98">
        <f t="shared" si="11"/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  <c r="AA209" s="16" t="s">
        <v>390</v>
      </c>
      <c r="AB209" s="17">
        <v>926</v>
      </c>
    </row>
    <row r="210" spans="1:28" ht="14.25">
      <c r="A210" s="92">
        <f t="shared" si="13"/>
        <v>6580274</v>
      </c>
      <c r="B210" s="93">
        <f t="shared" si="13"/>
        <v>40029</v>
      </c>
      <c r="C210" s="69"/>
      <c r="D210" s="98">
        <f t="shared" si="11"/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  <c r="AA210" s="9" t="s">
        <v>391</v>
      </c>
      <c r="AB210" s="10">
        <v>258</v>
      </c>
    </row>
    <row r="211" spans="1:28" ht="14.25">
      <c r="A211" s="92">
        <f t="shared" si="13"/>
        <v>6580274</v>
      </c>
      <c r="B211" s="93">
        <f t="shared" si="13"/>
        <v>40029</v>
      </c>
      <c r="C211" s="69"/>
      <c r="D211" s="98">
        <f t="shared" si="11"/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  <c r="AA211" s="16" t="s">
        <v>392</v>
      </c>
      <c r="AB211" s="17">
        <v>517</v>
      </c>
    </row>
    <row r="212" spans="1:28" ht="14.25">
      <c r="A212" s="92">
        <f t="shared" si="13"/>
        <v>6580274</v>
      </c>
      <c r="B212" s="93">
        <f t="shared" si="13"/>
        <v>40029</v>
      </c>
      <c r="C212" s="69"/>
      <c r="D212" s="98">
        <f t="shared" si="11"/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  <c r="AA212" s="9" t="s">
        <v>393</v>
      </c>
      <c r="AB212" s="10">
        <v>518</v>
      </c>
    </row>
    <row r="213" spans="1:28" ht="14.25">
      <c r="A213" s="92">
        <f t="shared" si="13"/>
        <v>6580274</v>
      </c>
      <c r="B213" s="93">
        <f t="shared" si="13"/>
        <v>40029</v>
      </c>
      <c r="C213" s="69"/>
      <c r="D213" s="98">
        <f t="shared" si="11"/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  <c r="AA213" s="16" t="s">
        <v>394</v>
      </c>
      <c r="AB213" s="17">
        <v>611</v>
      </c>
    </row>
    <row r="214" spans="1:28" ht="14.25">
      <c r="A214" s="92">
        <f t="shared" si="13"/>
        <v>6580274</v>
      </c>
      <c r="B214" s="93">
        <f t="shared" si="13"/>
        <v>40029</v>
      </c>
      <c r="C214" s="69"/>
      <c r="D214" s="98">
        <f t="shared" si="11"/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  <c r="AA214" s="9" t="s">
        <v>395</v>
      </c>
      <c r="AB214" s="10">
        <v>336</v>
      </c>
    </row>
    <row r="215" spans="1:28" ht="14.25">
      <c r="A215" s="92">
        <f t="shared" si="13"/>
        <v>6580274</v>
      </c>
      <c r="B215" s="93">
        <f t="shared" si="13"/>
        <v>40029</v>
      </c>
      <c r="C215" s="69"/>
      <c r="D215" s="98">
        <f t="shared" si="11"/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  <c r="AA215" s="16" t="s">
        <v>396</v>
      </c>
      <c r="AB215" s="17">
        <v>335</v>
      </c>
    </row>
    <row r="216" spans="1:28" ht="14.25">
      <c r="A216" s="92">
        <f t="shared" si="13"/>
        <v>6580274</v>
      </c>
      <c r="B216" s="93">
        <f t="shared" si="13"/>
        <v>40029</v>
      </c>
      <c r="C216" s="69"/>
      <c r="D216" s="98">
        <f aca="true" t="shared" si="14" ref="D216:D243">IF(C216="","",VLOOKUP(C216,Liste,2))</f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  <c r="AA216" s="16" t="s">
        <v>397</v>
      </c>
      <c r="AB216" s="17">
        <v>912</v>
      </c>
    </row>
    <row r="217" spans="1:28" ht="14.25">
      <c r="A217" s="92">
        <f t="shared" si="13"/>
        <v>6580274</v>
      </c>
      <c r="B217" s="93">
        <f t="shared" si="13"/>
        <v>40029</v>
      </c>
      <c r="C217" s="69"/>
      <c r="D217" s="98">
        <f t="shared" si="14"/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  <c r="AA217" s="9" t="s">
        <v>398</v>
      </c>
      <c r="AB217" s="10">
        <v>636</v>
      </c>
    </row>
    <row r="218" spans="1:28" ht="14.25">
      <c r="A218" s="92">
        <f t="shared" si="13"/>
        <v>6580274</v>
      </c>
      <c r="B218" s="93">
        <f t="shared" si="13"/>
        <v>40029</v>
      </c>
      <c r="C218" s="69"/>
      <c r="D218" s="98">
        <f t="shared" si="14"/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  <c r="AA218" s="9" t="s">
        <v>399</v>
      </c>
      <c r="AB218" s="10">
        <v>634</v>
      </c>
    </row>
    <row r="219" spans="1:28" ht="14.25">
      <c r="A219" s="92">
        <f t="shared" si="13"/>
        <v>6580274</v>
      </c>
      <c r="B219" s="93">
        <f t="shared" si="13"/>
        <v>40029</v>
      </c>
      <c r="C219" s="69"/>
      <c r="D219" s="98">
        <f t="shared" si="14"/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  <c r="AA219" s="16" t="s">
        <v>400</v>
      </c>
      <c r="AB219" s="17">
        <v>603</v>
      </c>
    </row>
    <row r="220" spans="1:28" ht="14.25">
      <c r="A220" s="92">
        <f t="shared" si="13"/>
        <v>6580274</v>
      </c>
      <c r="B220" s="93">
        <f t="shared" si="13"/>
        <v>40029</v>
      </c>
      <c r="C220" s="69"/>
      <c r="D220" s="98">
        <f t="shared" si="14"/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  <c r="AA220" s="16" t="s">
        <v>401</v>
      </c>
      <c r="AB220" s="17">
        <v>604</v>
      </c>
    </row>
    <row r="221" spans="1:28" ht="14.25">
      <c r="A221" s="92">
        <f t="shared" si="13"/>
        <v>6580274</v>
      </c>
      <c r="B221" s="93">
        <f t="shared" si="13"/>
        <v>40029</v>
      </c>
      <c r="C221" s="69"/>
      <c r="D221" s="98">
        <f t="shared" si="14"/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  <c r="AA221" s="16" t="s">
        <v>402</v>
      </c>
      <c r="AB221" s="17">
        <v>676</v>
      </c>
    </row>
    <row r="222" spans="1:28" ht="14.25">
      <c r="A222" s="92">
        <f t="shared" si="13"/>
        <v>6580274</v>
      </c>
      <c r="B222" s="93">
        <f t="shared" si="13"/>
        <v>40029</v>
      </c>
      <c r="C222" s="69"/>
      <c r="D222" s="98">
        <f t="shared" si="14"/>
      </c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  <c r="AA222" s="9" t="s">
        <v>403</v>
      </c>
      <c r="AB222" s="10">
        <v>914</v>
      </c>
    </row>
    <row r="223" spans="1:28" ht="14.25">
      <c r="A223" s="92">
        <f t="shared" si="13"/>
        <v>6580274</v>
      </c>
      <c r="B223" s="93">
        <f t="shared" si="13"/>
        <v>40029</v>
      </c>
      <c r="C223" s="69"/>
      <c r="D223" s="98">
        <f t="shared" si="14"/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  <c r="AA223" s="16" t="s">
        <v>404</v>
      </c>
      <c r="AB223" s="17">
        <v>443</v>
      </c>
    </row>
    <row r="224" spans="1:28" ht="14.25">
      <c r="A224" s="92">
        <f t="shared" si="13"/>
        <v>6580274</v>
      </c>
      <c r="B224" s="93">
        <f t="shared" si="13"/>
        <v>40029</v>
      </c>
      <c r="C224" s="69"/>
      <c r="D224" s="98">
        <f t="shared" si="14"/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  <c r="AA224" s="16" t="s">
        <v>405</v>
      </c>
      <c r="AB224" s="17">
        <v>399</v>
      </c>
    </row>
    <row r="225" spans="1:28" ht="14.25">
      <c r="A225" s="92">
        <f t="shared" si="13"/>
        <v>6580274</v>
      </c>
      <c r="B225" s="93">
        <f t="shared" si="13"/>
        <v>40029</v>
      </c>
      <c r="C225" s="69"/>
      <c r="D225" s="98">
        <f t="shared" si="14"/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  <c r="AA225" s="9" t="s">
        <v>406</v>
      </c>
      <c r="AB225" s="10">
        <v>5185</v>
      </c>
    </row>
    <row r="226" spans="1:28" ht="14.25">
      <c r="A226" s="92">
        <f t="shared" si="13"/>
        <v>6580274</v>
      </c>
      <c r="B226" s="93">
        <f t="shared" si="13"/>
        <v>40029</v>
      </c>
      <c r="C226" s="69"/>
      <c r="D226" s="98">
        <f t="shared" si="14"/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  <c r="AA226" s="9" t="s">
        <v>407</v>
      </c>
      <c r="AB226" s="10">
        <v>1020</v>
      </c>
    </row>
    <row r="227" spans="1:28" ht="14.25">
      <c r="A227" s="92">
        <f t="shared" si="13"/>
        <v>6580274</v>
      </c>
      <c r="B227" s="93">
        <f t="shared" si="13"/>
        <v>40029</v>
      </c>
      <c r="C227" s="69"/>
      <c r="D227" s="98">
        <f t="shared" si="14"/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  <c r="AA227" s="9" t="s">
        <v>408</v>
      </c>
      <c r="AB227" s="10">
        <v>923</v>
      </c>
    </row>
    <row r="228" spans="1:28" ht="14.25">
      <c r="A228" s="92">
        <f t="shared" si="13"/>
        <v>6580274</v>
      </c>
      <c r="B228" s="93">
        <f t="shared" si="13"/>
        <v>40029</v>
      </c>
      <c r="C228" s="69"/>
      <c r="D228" s="98">
        <f t="shared" si="14"/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  <c r="AA228" s="9" t="s">
        <v>409</v>
      </c>
      <c r="AB228" s="10">
        <v>924</v>
      </c>
    </row>
    <row r="229" spans="1:28" ht="14.25">
      <c r="A229" s="92">
        <f aca="true" t="shared" si="15" ref="A229:B243">+A$88</f>
        <v>6580274</v>
      </c>
      <c r="B229" s="93">
        <f t="shared" si="15"/>
        <v>40029</v>
      </c>
      <c r="C229" s="69"/>
      <c r="D229" s="98">
        <f t="shared" si="14"/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  <c r="AA229" s="9" t="s">
        <v>410</v>
      </c>
      <c r="AB229" s="10">
        <v>235</v>
      </c>
    </row>
    <row r="230" spans="1:28" ht="14.25">
      <c r="A230" s="92">
        <f t="shared" si="15"/>
        <v>6580274</v>
      </c>
      <c r="B230" s="93">
        <f t="shared" si="15"/>
        <v>40029</v>
      </c>
      <c r="C230" s="69"/>
      <c r="D230" s="98">
        <f t="shared" si="14"/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  <c r="AA230" s="9" t="s">
        <v>411</v>
      </c>
      <c r="AB230" s="10">
        <v>3100</v>
      </c>
    </row>
    <row r="231" spans="1:28" ht="14.25">
      <c r="A231" s="92">
        <f t="shared" si="15"/>
        <v>6580274</v>
      </c>
      <c r="B231" s="93">
        <f t="shared" si="15"/>
        <v>40029</v>
      </c>
      <c r="C231" s="69"/>
      <c r="D231" s="98">
        <f t="shared" si="14"/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  <c r="AA231" s="9" t="s">
        <v>412</v>
      </c>
      <c r="AB231" s="10">
        <v>1077</v>
      </c>
    </row>
    <row r="232" spans="1:28" ht="14.25">
      <c r="A232" s="92">
        <f t="shared" si="15"/>
        <v>6580274</v>
      </c>
      <c r="B232" s="93">
        <f t="shared" si="15"/>
        <v>40029</v>
      </c>
      <c r="C232" s="69"/>
      <c r="D232" s="98">
        <f t="shared" si="14"/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  <c r="AA232" s="16" t="s">
        <v>413</v>
      </c>
      <c r="AB232" s="17">
        <v>906</v>
      </c>
    </row>
    <row r="233" spans="1:28" ht="14.25">
      <c r="A233" s="92">
        <f t="shared" si="15"/>
        <v>6580274</v>
      </c>
      <c r="B233" s="93">
        <f t="shared" si="15"/>
        <v>40029</v>
      </c>
      <c r="C233" s="69"/>
      <c r="D233" s="98">
        <f t="shared" si="14"/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  <c r="AA233" s="16" t="s">
        <v>414</v>
      </c>
      <c r="AB233" s="17">
        <v>608</v>
      </c>
    </row>
    <row r="234" spans="1:28" ht="14.25">
      <c r="A234" s="92">
        <f t="shared" si="15"/>
        <v>6580274</v>
      </c>
      <c r="B234" s="93">
        <f t="shared" si="15"/>
        <v>40029</v>
      </c>
      <c r="C234" s="69"/>
      <c r="D234" s="98">
        <f t="shared" si="14"/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  <c r="AA234" s="16" t="s">
        <v>415</v>
      </c>
      <c r="AB234" s="17">
        <v>607</v>
      </c>
    </row>
    <row r="235" spans="1:28" ht="14.25">
      <c r="A235" s="92">
        <f t="shared" si="15"/>
        <v>6580274</v>
      </c>
      <c r="B235" s="93">
        <f t="shared" si="15"/>
        <v>40029</v>
      </c>
      <c r="C235" s="69"/>
      <c r="D235" s="98">
        <f t="shared" si="14"/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  <c r="AA235" s="16" t="s">
        <v>416</v>
      </c>
      <c r="AB235" s="17">
        <v>1076</v>
      </c>
    </row>
    <row r="236" spans="1:28" ht="14.25">
      <c r="A236" s="92">
        <f t="shared" si="15"/>
        <v>6580274</v>
      </c>
      <c r="B236" s="93">
        <f t="shared" si="15"/>
        <v>40029</v>
      </c>
      <c r="C236" s="69"/>
      <c r="D236" s="98">
        <f t="shared" si="14"/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  <c r="AA236" s="16" t="s">
        <v>417</v>
      </c>
      <c r="AB236" s="17">
        <v>973</v>
      </c>
    </row>
    <row r="237" spans="1:28" ht="14.25">
      <c r="A237" s="92">
        <f t="shared" si="15"/>
        <v>6580274</v>
      </c>
      <c r="B237" s="93">
        <f t="shared" si="15"/>
        <v>40029</v>
      </c>
      <c r="C237" s="69"/>
      <c r="D237" s="98">
        <f t="shared" si="14"/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  <c r="AA237" s="16" t="s">
        <v>418</v>
      </c>
      <c r="AB237" s="17">
        <v>605</v>
      </c>
    </row>
    <row r="238" spans="1:28" ht="14.25">
      <c r="A238" s="92">
        <f t="shared" si="15"/>
        <v>6580274</v>
      </c>
      <c r="B238" s="93">
        <f t="shared" si="15"/>
        <v>40029</v>
      </c>
      <c r="C238" s="69"/>
      <c r="D238" s="98">
        <f t="shared" si="14"/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  <c r="AA238" s="16" t="s">
        <v>419</v>
      </c>
      <c r="AB238" s="17">
        <v>606</v>
      </c>
    </row>
    <row r="239" spans="1:28" ht="14.25">
      <c r="A239" s="92">
        <f t="shared" si="15"/>
        <v>6580274</v>
      </c>
      <c r="B239" s="93">
        <f t="shared" si="15"/>
        <v>40029</v>
      </c>
      <c r="C239" s="69"/>
      <c r="D239" s="98">
        <f t="shared" si="14"/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  <c r="AA239" s="16" t="s">
        <v>420</v>
      </c>
      <c r="AB239" s="17">
        <v>637</v>
      </c>
    </row>
    <row r="240" spans="1:28" ht="14.25">
      <c r="A240" s="92">
        <f t="shared" si="15"/>
        <v>6580274</v>
      </c>
      <c r="B240" s="93">
        <f t="shared" si="15"/>
        <v>40029</v>
      </c>
      <c r="C240" s="69"/>
      <c r="D240" s="98">
        <f t="shared" si="14"/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  <c r="AA240" s="16" t="s">
        <v>421</v>
      </c>
      <c r="AB240" s="17">
        <v>740</v>
      </c>
    </row>
    <row r="241" spans="1:28" ht="14.25">
      <c r="A241" s="92">
        <f t="shared" si="15"/>
        <v>6580274</v>
      </c>
      <c r="B241" s="93">
        <f t="shared" si="15"/>
        <v>40029</v>
      </c>
      <c r="C241" s="69"/>
      <c r="D241" s="98">
        <f t="shared" si="14"/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  <c r="AA241" s="16" t="s">
        <v>422</v>
      </c>
      <c r="AB241" s="17">
        <v>739</v>
      </c>
    </row>
    <row r="242" spans="1:28" ht="14.25">
      <c r="A242" s="92">
        <f t="shared" si="15"/>
        <v>6580274</v>
      </c>
      <c r="B242" s="93">
        <f t="shared" si="15"/>
        <v>40029</v>
      </c>
      <c r="C242" s="69"/>
      <c r="D242" s="98">
        <f t="shared" si="14"/>
      </c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  <c r="AA242" s="16" t="s">
        <v>423</v>
      </c>
      <c r="AB242" s="17">
        <v>571</v>
      </c>
    </row>
    <row r="243" spans="1:28" ht="14.25">
      <c r="A243" s="92">
        <f t="shared" si="15"/>
        <v>6580274</v>
      </c>
      <c r="B243" s="93">
        <f t="shared" si="15"/>
        <v>40029</v>
      </c>
      <c r="C243" s="69"/>
      <c r="D243" s="98">
        <f t="shared" si="14"/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  <c r="AA243" s="9" t="s">
        <v>424</v>
      </c>
      <c r="AB243" s="10">
        <v>212</v>
      </c>
    </row>
    <row r="244" spans="3:28" ht="12.75">
      <c r="C244" s="99"/>
      <c r="D244" s="99"/>
      <c r="E244" s="99"/>
      <c r="F244" s="100"/>
      <c r="G244" s="100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61"/>
      <c r="U244" s="61"/>
      <c r="AA244" s="16" t="s">
        <v>425</v>
      </c>
      <c r="AB244" s="17">
        <v>211</v>
      </c>
    </row>
    <row r="245" spans="3:28" ht="12.75">
      <c r="C245" s="99"/>
      <c r="D245" s="99"/>
      <c r="E245" s="99"/>
      <c r="F245" s="100"/>
      <c r="G245" s="100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61"/>
      <c r="U245" s="61"/>
      <c r="AA245" s="16" t="s">
        <v>426</v>
      </c>
      <c r="AB245" s="17">
        <v>200</v>
      </c>
    </row>
    <row r="246" spans="3:28" ht="12.75">
      <c r="C246" s="99"/>
      <c r="D246" s="99"/>
      <c r="E246" s="99"/>
      <c r="F246" s="100"/>
      <c r="G246" s="100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61"/>
      <c r="U246" s="61"/>
      <c r="AA246" s="16" t="s">
        <v>427</v>
      </c>
      <c r="AB246" s="17">
        <v>193</v>
      </c>
    </row>
    <row r="247" spans="3:28" ht="12.75">
      <c r="C247" s="99"/>
      <c r="D247" s="99"/>
      <c r="E247" s="99"/>
      <c r="F247" s="100"/>
      <c r="G247" s="100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61"/>
      <c r="U247" s="61"/>
      <c r="AA247" s="9" t="s">
        <v>428</v>
      </c>
      <c r="AB247" s="10">
        <v>629</v>
      </c>
    </row>
    <row r="248" spans="3:28" ht="12.75">
      <c r="C248" s="99"/>
      <c r="D248" s="99"/>
      <c r="E248" s="99"/>
      <c r="F248" s="100"/>
      <c r="G248" s="100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61"/>
      <c r="U248" s="61"/>
      <c r="AA248" s="16" t="s">
        <v>429</v>
      </c>
      <c r="AB248" s="17">
        <v>628</v>
      </c>
    </row>
    <row r="249" spans="3:28" ht="12.75">
      <c r="C249" s="99"/>
      <c r="D249" s="99"/>
      <c r="E249" s="99"/>
      <c r="F249" s="100"/>
      <c r="G249" s="100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61"/>
      <c r="U249" s="61"/>
      <c r="AA249" s="16" t="s">
        <v>430</v>
      </c>
      <c r="AB249" s="17">
        <v>3166</v>
      </c>
    </row>
    <row r="250" spans="3:28" ht="12.75">
      <c r="C250" s="99"/>
      <c r="D250" s="99"/>
      <c r="E250" s="99"/>
      <c r="F250" s="100"/>
      <c r="G250" s="100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61"/>
      <c r="U250" s="61"/>
      <c r="AA250" s="16" t="s">
        <v>431</v>
      </c>
      <c r="AB250" s="17">
        <v>523</v>
      </c>
    </row>
    <row r="251" spans="3:28" ht="12.75">
      <c r="C251" s="99"/>
      <c r="D251" s="99"/>
      <c r="E251" s="99"/>
      <c r="F251" s="100"/>
      <c r="G251" s="100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61"/>
      <c r="U251" s="61"/>
      <c r="AA251" s="9" t="s">
        <v>432</v>
      </c>
      <c r="AB251" s="10">
        <v>522</v>
      </c>
    </row>
    <row r="252" spans="3:28" ht="12.75">
      <c r="C252" s="99"/>
      <c r="D252" s="99"/>
      <c r="E252" s="99"/>
      <c r="F252" s="100"/>
      <c r="G252" s="100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61"/>
      <c r="U252" s="61"/>
      <c r="AA252" s="16" t="s">
        <v>433</v>
      </c>
      <c r="AB252" s="17">
        <v>277</v>
      </c>
    </row>
    <row r="253" spans="3:28" ht="12.75">
      <c r="C253" s="99"/>
      <c r="D253" s="99"/>
      <c r="E253" s="99"/>
      <c r="F253" s="100"/>
      <c r="G253" s="100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61"/>
      <c r="U253" s="61"/>
      <c r="AA253" s="16" t="s">
        <v>434</v>
      </c>
      <c r="AB253" s="17">
        <v>666</v>
      </c>
    </row>
    <row r="254" spans="3:28" ht="12.75">
      <c r="C254" s="99"/>
      <c r="D254" s="99"/>
      <c r="E254" s="99"/>
      <c r="F254" s="100"/>
      <c r="G254" s="100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61"/>
      <c r="U254" s="61"/>
      <c r="AA254" s="16" t="s">
        <v>435</v>
      </c>
      <c r="AB254" s="17">
        <v>138</v>
      </c>
    </row>
    <row r="255" spans="3:28" ht="12.75">
      <c r="C255" s="99"/>
      <c r="D255" s="99"/>
      <c r="E255" s="99"/>
      <c r="F255" s="100"/>
      <c r="G255" s="100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61"/>
      <c r="U255" s="61"/>
      <c r="AA255" s="16" t="s">
        <v>436</v>
      </c>
      <c r="AB255" s="17">
        <v>397</v>
      </c>
    </row>
    <row r="256" spans="3:28" ht="12.75">
      <c r="C256" s="99"/>
      <c r="D256" s="99"/>
      <c r="E256" s="99"/>
      <c r="F256" s="100"/>
      <c r="G256" s="100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61"/>
      <c r="U256" s="61"/>
      <c r="AA256" s="16" t="s">
        <v>437</v>
      </c>
      <c r="AB256" s="17">
        <v>396</v>
      </c>
    </row>
    <row r="257" spans="3:28" ht="12.75">
      <c r="C257" s="99"/>
      <c r="D257" s="99"/>
      <c r="E257" s="99"/>
      <c r="F257" s="100"/>
      <c r="G257" s="100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61"/>
      <c r="U257" s="61"/>
      <c r="AA257" s="9" t="s">
        <v>438</v>
      </c>
      <c r="AB257" s="10">
        <v>140</v>
      </c>
    </row>
    <row r="258" spans="3:28" ht="12.75">
      <c r="C258" s="99"/>
      <c r="D258" s="99"/>
      <c r="E258" s="99"/>
      <c r="F258" s="100"/>
      <c r="G258" s="100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61"/>
      <c r="U258" s="61"/>
      <c r="AA258" s="16" t="s">
        <v>439</v>
      </c>
      <c r="AB258" s="17">
        <v>180</v>
      </c>
    </row>
    <row r="259" spans="3:28" ht="12.75">
      <c r="C259" s="99"/>
      <c r="D259" s="99"/>
      <c r="E259" s="99"/>
      <c r="F259" s="100"/>
      <c r="G259" s="100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61"/>
      <c r="U259" s="61"/>
      <c r="AA259" s="9" t="s">
        <v>440</v>
      </c>
      <c r="AB259" s="10">
        <v>198</v>
      </c>
    </row>
    <row r="260" spans="3:28" ht="12.75">
      <c r="C260" s="99"/>
      <c r="D260" s="99"/>
      <c r="E260" s="99"/>
      <c r="F260" s="100"/>
      <c r="G260" s="100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61"/>
      <c r="U260" s="61"/>
      <c r="AA260" s="16" t="s">
        <v>441</v>
      </c>
      <c r="AB260" s="17">
        <v>307</v>
      </c>
    </row>
    <row r="261" spans="3:28" ht="12.75">
      <c r="C261" s="99"/>
      <c r="D261" s="99"/>
      <c r="E261" s="99"/>
      <c r="F261" s="100"/>
      <c r="G261" s="100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61"/>
      <c r="U261" s="61"/>
      <c r="AA261" s="16" t="s">
        <v>442</v>
      </c>
      <c r="AB261" s="17">
        <v>3164</v>
      </c>
    </row>
    <row r="262" spans="3:28" ht="12.75">
      <c r="C262" s="99"/>
      <c r="D262" s="99"/>
      <c r="E262" s="99"/>
      <c r="F262" s="100"/>
      <c r="G262" s="100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61"/>
      <c r="U262" s="61"/>
      <c r="AA262" s="16" t="s">
        <v>443</v>
      </c>
      <c r="AB262" s="17">
        <v>305</v>
      </c>
    </row>
    <row r="263" spans="3:28" ht="12.75">
      <c r="C263" s="99"/>
      <c r="D263" s="99"/>
      <c r="E263" s="99"/>
      <c r="F263" s="100"/>
      <c r="G263" s="100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61"/>
      <c r="U263" s="61"/>
      <c r="AA263" s="9" t="s">
        <v>444</v>
      </c>
      <c r="AB263" s="10">
        <v>304</v>
      </c>
    </row>
    <row r="264" spans="3:28" ht="12.75">
      <c r="C264" s="99"/>
      <c r="D264" s="99"/>
      <c r="E264" s="99"/>
      <c r="F264" s="100"/>
      <c r="G264" s="100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61"/>
      <c r="U264" s="61"/>
      <c r="AA264" s="16" t="s">
        <v>445</v>
      </c>
      <c r="AB264" s="17">
        <v>5169</v>
      </c>
    </row>
    <row r="265" spans="3:28" ht="12.75">
      <c r="C265" s="99"/>
      <c r="D265" s="99"/>
      <c r="E265" s="99"/>
      <c r="F265" s="100"/>
      <c r="G265" s="100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61"/>
      <c r="U265" s="61"/>
      <c r="AA265" s="9" t="s">
        <v>446</v>
      </c>
      <c r="AB265" s="10">
        <v>310</v>
      </c>
    </row>
    <row r="266" spans="3:28" ht="12.75">
      <c r="C266" s="99"/>
      <c r="D266" s="99"/>
      <c r="E266" s="99"/>
      <c r="F266" s="100"/>
      <c r="G266" s="100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61"/>
      <c r="U266" s="61"/>
      <c r="AA266" s="9" t="s">
        <v>447</v>
      </c>
      <c r="AB266" s="10">
        <v>319</v>
      </c>
    </row>
    <row r="267" spans="3:28" ht="12.75">
      <c r="C267" s="99"/>
      <c r="D267" s="99"/>
      <c r="E267" s="99"/>
      <c r="F267" s="100"/>
      <c r="G267" s="100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61"/>
      <c r="U267" s="61"/>
      <c r="AA267" s="9" t="s">
        <v>448</v>
      </c>
      <c r="AB267" s="10">
        <v>478</v>
      </c>
    </row>
    <row r="268" spans="3:28" ht="12.75">
      <c r="C268" s="99"/>
      <c r="D268" s="99"/>
      <c r="E268" s="99"/>
      <c r="F268" s="100"/>
      <c r="G268" s="100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61"/>
      <c r="U268" s="61"/>
      <c r="AA268" s="9" t="s">
        <v>449</v>
      </c>
      <c r="AB268" s="10">
        <v>473</v>
      </c>
    </row>
    <row r="269" spans="3:28" ht="12.75">
      <c r="C269" s="99"/>
      <c r="D269" s="99"/>
      <c r="E269" s="99"/>
      <c r="F269" s="100"/>
      <c r="G269" s="100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61"/>
      <c r="U269" s="61"/>
      <c r="AA269" s="16" t="s">
        <v>450</v>
      </c>
      <c r="AB269" s="17">
        <v>655</v>
      </c>
    </row>
    <row r="270" spans="3:28" ht="12.75">
      <c r="C270" s="99"/>
      <c r="D270" s="99"/>
      <c r="E270" s="99"/>
      <c r="F270" s="100"/>
      <c r="G270" s="100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61"/>
      <c r="U270" s="61"/>
      <c r="AA270" s="9" t="s">
        <v>451</v>
      </c>
      <c r="AB270" s="10">
        <v>653</v>
      </c>
    </row>
    <row r="271" spans="3:28" ht="12.75">
      <c r="C271" s="99"/>
      <c r="D271" s="99"/>
      <c r="E271" s="99"/>
      <c r="F271" s="100"/>
      <c r="G271" s="100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61"/>
      <c r="U271" s="61"/>
      <c r="AA271" s="16" t="s">
        <v>452</v>
      </c>
      <c r="AB271" s="17">
        <v>2679</v>
      </c>
    </row>
    <row r="272" spans="3:28" ht="12.75">
      <c r="C272" s="99"/>
      <c r="D272" s="99"/>
      <c r="E272" s="99"/>
      <c r="F272" s="100"/>
      <c r="G272" s="100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61"/>
      <c r="U272" s="61"/>
      <c r="AA272" s="9" t="s">
        <v>453</v>
      </c>
      <c r="AB272" s="10">
        <v>69</v>
      </c>
    </row>
    <row r="273" spans="3:28" ht="12.75">
      <c r="C273" s="99"/>
      <c r="D273" s="99"/>
      <c r="E273" s="99"/>
      <c r="F273" s="100"/>
      <c r="G273" s="100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61"/>
      <c r="U273" s="61"/>
      <c r="AA273" s="16" t="s">
        <v>454</v>
      </c>
      <c r="AB273" s="17">
        <v>66</v>
      </c>
    </row>
    <row r="274" spans="3:28" ht="12.75">
      <c r="C274" s="99"/>
      <c r="D274" s="99"/>
      <c r="E274" s="99"/>
      <c r="F274" s="100"/>
      <c r="G274" s="100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61"/>
      <c r="U274" s="61"/>
      <c r="AA274" s="9" t="s">
        <v>455</v>
      </c>
      <c r="AB274" s="10">
        <v>697</v>
      </c>
    </row>
    <row r="275" spans="3:28" ht="12.75">
      <c r="C275" s="99"/>
      <c r="D275" s="99"/>
      <c r="E275" s="99"/>
      <c r="F275" s="100"/>
      <c r="G275" s="100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61"/>
      <c r="U275" s="61"/>
      <c r="AA275" s="16" t="s">
        <v>456</v>
      </c>
      <c r="AB275" s="17">
        <v>696</v>
      </c>
    </row>
    <row r="276" spans="3:28" ht="12.75">
      <c r="C276" s="99"/>
      <c r="D276" s="99"/>
      <c r="E276" s="99"/>
      <c r="F276" s="100"/>
      <c r="G276" s="100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61"/>
      <c r="U276" s="61"/>
      <c r="AA276" s="9" t="s">
        <v>457</v>
      </c>
      <c r="AB276" s="10">
        <v>599</v>
      </c>
    </row>
    <row r="277" spans="3:28" ht="12.75">
      <c r="C277" s="99"/>
      <c r="D277" s="99"/>
      <c r="E277" s="99"/>
      <c r="F277" s="100"/>
      <c r="G277" s="100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61"/>
      <c r="U277" s="61"/>
      <c r="AA277" s="16" t="s">
        <v>458</v>
      </c>
      <c r="AB277" s="17">
        <v>276</v>
      </c>
    </row>
    <row r="278" spans="3:28" ht="12.75">
      <c r="C278" s="99"/>
      <c r="D278" s="99"/>
      <c r="E278" s="99"/>
      <c r="F278" s="100"/>
      <c r="G278" s="100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61"/>
      <c r="U278" s="61"/>
      <c r="AA278" s="9" t="s">
        <v>459</v>
      </c>
      <c r="AB278" s="10">
        <v>623</v>
      </c>
    </row>
    <row r="279" spans="3:28" ht="12.75">
      <c r="C279" s="99"/>
      <c r="D279" s="99"/>
      <c r="E279" s="99"/>
      <c r="F279" s="100"/>
      <c r="G279" s="100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61"/>
      <c r="U279" s="61"/>
      <c r="AA279" s="9" t="s">
        <v>460</v>
      </c>
      <c r="AB279" s="10">
        <v>757</v>
      </c>
    </row>
    <row r="280" spans="3:28" ht="12.75">
      <c r="C280" s="99"/>
      <c r="D280" s="99"/>
      <c r="E280" s="99"/>
      <c r="F280" s="100"/>
      <c r="G280" s="100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61"/>
      <c r="U280" s="61"/>
      <c r="AA280" s="9" t="s">
        <v>461</v>
      </c>
      <c r="AB280" s="10">
        <v>685</v>
      </c>
    </row>
    <row r="281" spans="3:28" ht="12.75">
      <c r="C281" s="99"/>
      <c r="D281" s="99"/>
      <c r="E281" s="99"/>
      <c r="F281" s="100"/>
      <c r="G281" s="100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61"/>
      <c r="U281" s="61"/>
      <c r="AA281" s="9" t="s">
        <v>462</v>
      </c>
      <c r="AB281" s="10">
        <v>289</v>
      </c>
    </row>
    <row r="282" spans="3:28" ht="12.75">
      <c r="C282" s="99"/>
      <c r="D282" s="99"/>
      <c r="E282" s="99"/>
      <c r="F282" s="100"/>
      <c r="G282" s="100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61"/>
      <c r="U282" s="61"/>
      <c r="AA282" s="9" t="s">
        <v>463</v>
      </c>
      <c r="AB282" s="10">
        <v>989</v>
      </c>
    </row>
    <row r="283" spans="3:28" ht="12.75">
      <c r="C283" s="99"/>
      <c r="D283" s="99"/>
      <c r="E283" s="99"/>
      <c r="F283" s="100"/>
      <c r="G283" s="100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61"/>
      <c r="U283" s="61"/>
      <c r="AA283" s="9" t="s">
        <v>464</v>
      </c>
      <c r="AB283" s="10">
        <v>3105</v>
      </c>
    </row>
    <row r="284" spans="3:28" ht="12.75">
      <c r="C284" s="99"/>
      <c r="D284" s="99"/>
      <c r="E284" s="99"/>
      <c r="F284" s="100"/>
      <c r="G284" s="100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61"/>
      <c r="U284" s="61"/>
      <c r="AA284" s="9" t="s">
        <v>465</v>
      </c>
      <c r="AB284" s="10">
        <v>5186</v>
      </c>
    </row>
    <row r="285" spans="3:28" ht="12.75">
      <c r="C285" s="99"/>
      <c r="D285" s="99"/>
      <c r="E285" s="99"/>
      <c r="F285" s="100"/>
      <c r="G285" s="100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61"/>
      <c r="U285" s="61"/>
      <c r="AA285" s="9" t="s">
        <v>466</v>
      </c>
      <c r="AB285" s="10">
        <v>999</v>
      </c>
    </row>
    <row r="286" spans="3:28" ht="12.75">
      <c r="C286" s="99"/>
      <c r="D286" s="99"/>
      <c r="E286" s="99"/>
      <c r="F286" s="100"/>
      <c r="G286" s="100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61"/>
      <c r="U286" s="61"/>
      <c r="AA286" s="9" t="s">
        <v>467</v>
      </c>
      <c r="AB286" s="10">
        <v>998</v>
      </c>
    </row>
    <row r="287" spans="3:28" ht="12.75">
      <c r="C287" s="99"/>
      <c r="D287" s="99"/>
      <c r="E287" s="99"/>
      <c r="F287" s="100"/>
      <c r="G287" s="100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61"/>
      <c r="U287" s="61"/>
      <c r="AA287" s="9" t="s">
        <v>468</v>
      </c>
      <c r="AB287" s="10">
        <v>241</v>
      </c>
    </row>
    <row r="288" spans="3:28" ht="12.75">
      <c r="C288" s="99"/>
      <c r="D288" s="99"/>
      <c r="E288" s="99"/>
      <c r="F288" s="100"/>
      <c r="G288" s="100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61"/>
      <c r="U288" s="61"/>
      <c r="AA288" s="9" t="s">
        <v>469</v>
      </c>
      <c r="AB288" s="10">
        <v>694</v>
      </c>
    </row>
    <row r="289" spans="3:28" ht="12.75">
      <c r="C289" s="99"/>
      <c r="D289" s="99"/>
      <c r="E289" s="99"/>
      <c r="F289" s="100"/>
      <c r="G289" s="100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61"/>
      <c r="U289" s="61"/>
      <c r="AA289" s="9" t="s">
        <v>470</v>
      </c>
      <c r="AB289" s="10">
        <v>5165</v>
      </c>
    </row>
    <row r="290" spans="3:28" ht="12.75">
      <c r="C290" s="99"/>
      <c r="D290" s="99"/>
      <c r="E290" s="99"/>
      <c r="F290" s="100"/>
      <c r="G290" s="100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61"/>
      <c r="U290" s="61"/>
      <c r="AA290" s="9" t="s">
        <v>471</v>
      </c>
      <c r="AB290" s="10">
        <v>626</v>
      </c>
    </row>
    <row r="291" spans="3:28" ht="12.75">
      <c r="C291" s="99"/>
      <c r="D291" s="99"/>
      <c r="E291" s="99"/>
      <c r="F291" s="100"/>
      <c r="G291" s="100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61"/>
      <c r="U291" s="61"/>
      <c r="AA291" s="9" t="s">
        <v>472</v>
      </c>
      <c r="AB291" s="10">
        <v>643</v>
      </c>
    </row>
    <row r="292" spans="3:28" ht="12.75">
      <c r="C292" s="99"/>
      <c r="D292" s="99"/>
      <c r="E292" s="99"/>
      <c r="F292" s="100"/>
      <c r="G292" s="100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61"/>
      <c r="U292" s="61"/>
      <c r="AA292" s="9" t="s">
        <v>473</v>
      </c>
      <c r="AB292" s="10">
        <v>1036</v>
      </c>
    </row>
    <row r="293" spans="3:28" ht="12.75">
      <c r="C293" s="99"/>
      <c r="D293" s="99"/>
      <c r="E293" s="99"/>
      <c r="F293" s="100"/>
      <c r="G293" s="100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61"/>
      <c r="U293" s="61"/>
      <c r="AA293" s="9" t="s">
        <v>474</v>
      </c>
      <c r="AB293" s="10">
        <v>1035</v>
      </c>
    </row>
    <row r="294" spans="3:28" ht="12.75">
      <c r="C294" s="99"/>
      <c r="D294" s="99"/>
      <c r="E294" s="99"/>
      <c r="F294" s="100"/>
      <c r="G294" s="100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61"/>
      <c r="U294" s="61"/>
      <c r="AA294" s="9" t="s">
        <v>475</v>
      </c>
      <c r="AB294" s="10">
        <v>159</v>
      </c>
    </row>
    <row r="295" spans="3:28" ht="12.75">
      <c r="C295" s="99"/>
      <c r="D295" s="99"/>
      <c r="E295" s="99"/>
      <c r="F295" s="100"/>
      <c r="G295" s="100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61"/>
      <c r="U295" s="61"/>
      <c r="AA295" s="9" t="s">
        <v>476</v>
      </c>
      <c r="AB295" s="10">
        <v>1025</v>
      </c>
    </row>
    <row r="296" spans="3:28" ht="12.75">
      <c r="C296" s="99"/>
      <c r="D296" s="99"/>
      <c r="E296" s="99"/>
      <c r="F296" s="100"/>
      <c r="G296" s="100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61"/>
      <c r="U296" s="61"/>
      <c r="AA296" s="9" t="s">
        <v>477</v>
      </c>
      <c r="AB296" s="10">
        <v>5146</v>
      </c>
    </row>
    <row r="297" spans="3:28" ht="12.75">
      <c r="C297" s="99"/>
      <c r="D297" s="99"/>
      <c r="E297" s="99"/>
      <c r="F297" s="100"/>
      <c r="G297" s="100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61"/>
      <c r="U297" s="61"/>
      <c r="AA297" s="9" t="s">
        <v>478</v>
      </c>
      <c r="AB297" s="10">
        <v>742</v>
      </c>
    </row>
    <row r="298" spans="3:28" ht="12.75">
      <c r="C298" s="99"/>
      <c r="D298" s="99"/>
      <c r="E298" s="99"/>
      <c r="F298" s="100"/>
      <c r="G298" s="100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61"/>
      <c r="U298" s="61"/>
      <c r="AA298" s="9" t="s">
        <v>479</v>
      </c>
      <c r="AB298" s="10">
        <v>741</v>
      </c>
    </row>
    <row r="299" spans="3:28" ht="12.75">
      <c r="C299" s="99"/>
      <c r="D299" s="99"/>
      <c r="E299" s="99"/>
      <c r="F299" s="100"/>
      <c r="G299" s="100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61"/>
      <c r="U299" s="61"/>
      <c r="AA299" s="9" t="s">
        <v>480</v>
      </c>
      <c r="AB299" s="10">
        <v>246</v>
      </c>
    </row>
    <row r="300" spans="3:28" ht="12.75">
      <c r="C300" s="99"/>
      <c r="D300" s="99"/>
      <c r="E300" s="99"/>
      <c r="F300" s="100"/>
      <c r="G300" s="100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61"/>
      <c r="U300" s="61"/>
      <c r="AA300" s="9" t="s">
        <v>481</v>
      </c>
      <c r="AB300" s="10">
        <v>358</v>
      </c>
    </row>
    <row r="301" spans="3:28" ht="12.75">
      <c r="C301" s="99"/>
      <c r="D301" s="99"/>
      <c r="E301" s="99"/>
      <c r="F301" s="100"/>
      <c r="G301" s="100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61"/>
      <c r="U301" s="61"/>
      <c r="AA301" s="9" t="s">
        <v>482</v>
      </c>
      <c r="AB301" s="10">
        <v>268</v>
      </c>
    </row>
    <row r="302" spans="3:28" ht="12.75">
      <c r="C302" s="99"/>
      <c r="D302" s="99"/>
      <c r="E302" s="99"/>
      <c r="F302" s="100"/>
      <c r="G302" s="100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61"/>
      <c r="U302" s="61"/>
      <c r="AA302" s="9" t="s">
        <v>483</v>
      </c>
      <c r="AB302" s="10">
        <v>639</v>
      </c>
    </row>
    <row r="303" spans="3:28" ht="12.75">
      <c r="C303" s="99"/>
      <c r="D303" s="99"/>
      <c r="E303" s="99"/>
      <c r="F303" s="100"/>
      <c r="G303" s="100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61"/>
      <c r="U303" s="61"/>
      <c r="AA303" s="16" t="s">
        <v>484</v>
      </c>
      <c r="AB303" s="17">
        <v>719</v>
      </c>
    </row>
    <row r="304" spans="3:28" ht="12.75">
      <c r="C304" s="99"/>
      <c r="D304" s="99"/>
      <c r="E304" s="99"/>
      <c r="F304" s="100"/>
      <c r="G304" s="100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61"/>
      <c r="U304" s="61"/>
      <c r="AA304" s="16" t="s">
        <v>485</v>
      </c>
      <c r="AB304" s="17">
        <v>744</v>
      </c>
    </row>
    <row r="305" spans="3:28" ht="12.75">
      <c r="C305" s="99"/>
      <c r="D305" s="99"/>
      <c r="E305" s="99"/>
      <c r="F305" s="100"/>
      <c r="G305" s="100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61"/>
      <c r="U305" s="61"/>
      <c r="AA305" s="16" t="s">
        <v>486</v>
      </c>
      <c r="AB305" s="17">
        <v>345</v>
      </c>
    </row>
    <row r="306" spans="3:28" ht="12.75">
      <c r="C306" s="99"/>
      <c r="D306" s="99"/>
      <c r="E306" s="99"/>
      <c r="F306" s="100"/>
      <c r="G306" s="100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61"/>
      <c r="U306" s="61"/>
      <c r="AA306" s="16" t="s">
        <v>487</v>
      </c>
      <c r="AB306" s="17">
        <v>344</v>
      </c>
    </row>
    <row r="307" spans="3:28" ht="12.75">
      <c r="C307" s="99"/>
      <c r="D307" s="99"/>
      <c r="E307" s="99"/>
      <c r="F307" s="100"/>
      <c r="G307" s="100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61"/>
      <c r="U307" s="61"/>
      <c r="AA307" s="16" t="s">
        <v>488</v>
      </c>
      <c r="AB307" s="17">
        <v>346</v>
      </c>
    </row>
    <row r="308" spans="3:28" ht="12.75">
      <c r="C308" s="99"/>
      <c r="D308" s="99"/>
      <c r="E308" s="99"/>
      <c r="F308" s="100"/>
      <c r="G308" s="100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61"/>
      <c r="U308" s="61"/>
      <c r="AA308" s="16" t="s">
        <v>489</v>
      </c>
      <c r="AB308" s="17">
        <v>3072</v>
      </c>
    </row>
    <row r="309" spans="3:28" ht="12.75">
      <c r="C309" s="99"/>
      <c r="D309" s="99"/>
      <c r="E309" s="99"/>
      <c r="F309" s="100"/>
      <c r="G309" s="100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61"/>
      <c r="U309" s="61"/>
      <c r="AA309" s="9" t="s">
        <v>490</v>
      </c>
      <c r="AB309" s="10">
        <v>312</v>
      </c>
    </row>
    <row r="310" spans="3:28" ht="12.75">
      <c r="C310" s="99"/>
      <c r="D310" s="99"/>
      <c r="E310" s="99"/>
      <c r="F310" s="100"/>
      <c r="G310" s="100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61"/>
      <c r="U310" s="61"/>
      <c r="AA310" s="16" t="s">
        <v>491</v>
      </c>
      <c r="AB310" s="17">
        <v>1007</v>
      </c>
    </row>
    <row r="311" spans="3:28" ht="12.75">
      <c r="C311" s="99"/>
      <c r="D311" s="99"/>
      <c r="E311" s="99"/>
      <c r="F311" s="100"/>
      <c r="G311" s="100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61"/>
      <c r="U311" s="61"/>
      <c r="AA311" s="9" t="s">
        <v>492</v>
      </c>
      <c r="AB311" s="10">
        <v>722</v>
      </c>
    </row>
    <row r="312" spans="3:28" ht="12.75">
      <c r="C312" s="99"/>
      <c r="D312" s="99"/>
      <c r="E312" s="99"/>
      <c r="F312" s="100"/>
      <c r="G312" s="100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61"/>
      <c r="U312" s="61"/>
      <c r="AA312" s="16" t="s">
        <v>493</v>
      </c>
      <c r="AB312" s="17">
        <v>3158</v>
      </c>
    </row>
    <row r="313" spans="3:28" ht="12.75">
      <c r="C313" s="99"/>
      <c r="D313" s="99"/>
      <c r="E313" s="99"/>
      <c r="F313" s="100"/>
      <c r="G313" s="100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61"/>
      <c r="U313" s="61"/>
      <c r="AA313" s="16" t="s">
        <v>494</v>
      </c>
      <c r="AB313" s="17">
        <v>3111</v>
      </c>
    </row>
    <row r="314" spans="3:28" ht="12.75">
      <c r="C314" s="99"/>
      <c r="D314" s="99"/>
      <c r="E314" s="99"/>
      <c r="F314" s="100"/>
      <c r="G314" s="100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61"/>
      <c r="U314" s="61"/>
      <c r="AA314" s="16" t="s">
        <v>495</v>
      </c>
      <c r="AB314" s="17">
        <v>1089</v>
      </c>
    </row>
    <row r="315" spans="3:28" ht="12.75">
      <c r="C315" s="99"/>
      <c r="D315" s="99"/>
      <c r="E315" s="99"/>
      <c r="F315" s="100"/>
      <c r="G315" s="100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61"/>
      <c r="U315" s="61"/>
      <c r="AA315" s="16" t="s">
        <v>496</v>
      </c>
      <c r="AB315" s="17">
        <v>1052</v>
      </c>
    </row>
    <row r="316" spans="3:28" ht="12.75">
      <c r="C316" s="99"/>
      <c r="D316" s="99"/>
      <c r="E316" s="99"/>
      <c r="F316" s="100"/>
      <c r="G316" s="100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61"/>
      <c r="U316" s="61"/>
      <c r="AA316" s="16" t="s">
        <v>497</v>
      </c>
      <c r="AB316" s="17">
        <v>26</v>
      </c>
    </row>
    <row r="317" spans="3:28" ht="12.75">
      <c r="C317" s="99"/>
      <c r="D317" s="99"/>
      <c r="E317" s="99"/>
      <c r="F317" s="100"/>
      <c r="G317" s="100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61"/>
      <c r="U317" s="61"/>
      <c r="AA317" s="16" t="s">
        <v>498</v>
      </c>
      <c r="AB317" s="17">
        <v>20</v>
      </c>
    </row>
    <row r="318" spans="3:28" ht="12.75">
      <c r="C318" s="99"/>
      <c r="D318" s="99"/>
      <c r="E318" s="99"/>
      <c r="F318" s="100"/>
      <c r="G318" s="100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61"/>
      <c r="U318" s="61"/>
      <c r="AA318" s="16" t="s">
        <v>499</v>
      </c>
      <c r="AB318" s="17">
        <v>44</v>
      </c>
    </row>
    <row r="319" spans="3:28" ht="12.75">
      <c r="C319" s="99"/>
      <c r="D319" s="99"/>
      <c r="E319" s="99"/>
      <c r="F319" s="100"/>
      <c r="G319" s="100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61"/>
      <c r="U319" s="61"/>
      <c r="AA319" s="16" t="s">
        <v>500</v>
      </c>
      <c r="AB319" s="17">
        <v>5112</v>
      </c>
    </row>
    <row r="320" spans="3:28" ht="12.75">
      <c r="C320" s="99"/>
      <c r="D320" s="99"/>
      <c r="E320" s="99"/>
      <c r="F320" s="100"/>
      <c r="G320" s="100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61"/>
      <c r="U320" s="61"/>
      <c r="AA320" s="9" t="s">
        <v>501</v>
      </c>
      <c r="AB320" s="10">
        <v>5111</v>
      </c>
    </row>
    <row r="321" spans="3:28" ht="12.75">
      <c r="C321" s="99"/>
      <c r="D321" s="99"/>
      <c r="E321" s="99"/>
      <c r="F321" s="100"/>
      <c r="G321" s="100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61"/>
      <c r="U321" s="61"/>
      <c r="AA321" s="16" t="s">
        <v>502</v>
      </c>
      <c r="AB321" s="17">
        <v>726</v>
      </c>
    </row>
    <row r="322" spans="3:28" ht="12.75">
      <c r="C322" s="99"/>
      <c r="D322" s="99"/>
      <c r="E322" s="99"/>
      <c r="F322" s="100"/>
      <c r="G322" s="100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61"/>
      <c r="U322" s="61"/>
      <c r="AA322" s="9" t="s">
        <v>503</v>
      </c>
      <c r="AB322" s="10">
        <v>725</v>
      </c>
    </row>
    <row r="323" spans="3:28" ht="12.75">
      <c r="C323" s="99"/>
      <c r="D323" s="99"/>
      <c r="E323" s="99"/>
      <c r="F323" s="100"/>
      <c r="G323" s="100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61"/>
      <c r="U323" s="61"/>
      <c r="AA323" s="16" t="s">
        <v>504</v>
      </c>
      <c r="AB323" s="17">
        <v>966</v>
      </c>
    </row>
    <row r="324" spans="3:28" ht="12.75">
      <c r="C324" s="99"/>
      <c r="D324" s="99"/>
      <c r="E324" s="99"/>
      <c r="F324" s="100"/>
      <c r="G324" s="100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61"/>
      <c r="U324" s="61"/>
      <c r="AA324" s="16" t="s">
        <v>505</v>
      </c>
      <c r="AB324" s="17">
        <v>236</v>
      </c>
    </row>
    <row r="325" spans="3:28" ht="12.75">
      <c r="C325" s="99"/>
      <c r="D325" s="99"/>
      <c r="E325" s="99"/>
      <c r="F325" s="100"/>
      <c r="G325" s="100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61"/>
      <c r="U325" s="61"/>
      <c r="AA325" s="16" t="s">
        <v>506</v>
      </c>
      <c r="AB325" s="17">
        <v>857</v>
      </c>
    </row>
    <row r="326" spans="3:28" ht="12.75">
      <c r="C326" s="99"/>
      <c r="D326" s="99"/>
      <c r="E326" s="99"/>
      <c r="F326" s="100"/>
      <c r="G326" s="100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61"/>
      <c r="U326" s="61"/>
      <c r="AA326" s="16" t="s">
        <v>507</v>
      </c>
      <c r="AB326" s="17">
        <v>858</v>
      </c>
    </row>
    <row r="327" spans="3:28" ht="12.75">
      <c r="C327" s="99"/>
      <c r="D327" s="99"/>
      <c r="E327" s="99"/>
      <c r="F327" s="100"/>
      <c r="G327" s="100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61"/>
      <c r="U327" s="61"/>
      <c r="AA327" s="9" t="s">
        <v>508</v>
      </c>
      <c r="AB327" s="10">
        <v>5118</v>
      </c>
    </row>
    <row r="328" spans="3:28" ht="12.75">
      <c r="C328" s="99"/>
      <c r="D328" s="99"/>
      <c r="E328" s="99"/>
      <c r="F328" s="100"/>
      <c r="G328" s="100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61"/>
      <c r="U328" s="61"/>
      <c r="AA328" s="16" t="s">
        <v>509</v>
      </c>
      <c r="AB328" s="17">
        <v>900</v>
      </c>
    </row>
    <row r="329" spans="3:28" ht="12.75">
      <c r="C329" s="99"/>
      <c r="D329" s="99"/>
      <c r="E329" s="99"/>
      <c r="F329" s="100"/>
      <c r="G329" s="100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61"/>
      <c r="U329" s="61"/>
      <c r="AA329" s="16" t="s">
        <v>510</v>
      </c>
      <c r="AB329" s="17">
        <v>902</v>
      </c>
    </row>
    <row r="330" spans="3:28" ht="12.75">
      <c r="C330" s="99"/>
      <c r="D330" s="99"/>
      <c r="E330" s="99"/>
      <c r="F330" s="100"/>
      <c r="G330" s="100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61"/>
      <c r="U330" s="61"/>
      <c r="AA330" s="16" t="s">
        <v>511</v>
      </c>
      <c r="AB330" s="17">
        <v>624</v>
      </c>
    </row>
    <row r="331" spans="3:28" ht="12.75">
      <c r="C331" s="99"/>
      <c r="D331" s="99"/>
      <c r="E331" s="99"/>
      <c r="F331" s="100"/>
      <c r="G331" s="100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61"/>
      <c r="U331" s="61"/>
      <c r="AA331" s="16" t="s">
        <v>512</v>
      </c>
      <c r="AB331" s="17">
        <v>525</v>
      </c>
    </row>
    <row r="332" spans="3:28" ht="12.75">
      <c r="C332" s="99"/>
      <c r="D332" s="99"/>
      <c r="E332" s="99"/>
      <c r="F332" s="100"/>
      <c r="G332" s="100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61"/>
      <c r="U332" s="61"/>
      <c r="AA332" s="16" t="s">
        <v>513</v>
      </c>
      <c r="AB332" s="17">
        <v>526</v>
      </c>
    </row>
    <row r="333" spans="3:28" ht="12.75">
      <c r="C333" s="99"/>
      <c r="D333" s="99"/>
      <c r="E333" s="99"/>
      <c r="F333" s="100"/>
      <c r="G333" s="100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61"/>
      <c r="U333" s="61"/>
      <c r="AA333" s="9" t="s">
        <v>514</v>
      </c>
      <c r="AB333" s="10">
        <v>325</v>
      </c>
    </row>
    <row r="334" spans="3:28" ht="12.75">
      <c r="C334" s="99"/>
      <c r="D334" s="99"/>
      <c r="E334" s="99"/>
      <c r="F334" s="100"/>
      <c r="G334" s="100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61"/>
      <c r="U334" s="61"/>
      <c r="AA334" s="16" t="s">
        <v>515</v>
      </c>
      <c r="AB334" s="17">
        <v>730</v>
      </c>
    </row>
    <row r="335" spans="3:28" ht="12.75">
      <c r="C335" s="99"/>
      <c r="D335" s="99"/>
      <c r="E335" s="99"/>
      <c r="F335" s="100"/>
      <c r="G335" s="100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61"/>
      <c r="U335" s="61"/>
      <c r="AA335" s="16" t="s">
        <v>516</v>
      </c>
      <c r="AB335" s="17">
        <v>728</v>
      </c>
    </row>
    <row r="336" spans="3:28" ht="12.75">
      <c r="C336" s="99"/>
      <c r="D336" s="99"/>
      <c r="E336" s="99"/>
      <c r="F336" s="100"/>
      <c r="G336" s="100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61"/>
      <c r="U336" s="61"/>
      <c r="AA336" s="16" t="s">
        <v>517</v>
      </c>
      <c r="AB336" s="17">
        <v>3156</v>
      </c>
    </row>
    <row r="337" spans="3:28" ht="12.75">
      <c r="C337" s="99"/>
      <c r="D337" s="99"/>
      <c r="E337" s="99"/>
      <c r="F337" s="100"/>
      <c r="G337" s="100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61"/>
      <c r="U337" s="61"/>
      <c r="AA337" s="9" t="s">
        <v>518</v>
      </c>
      <c r="AB337" s="10">
        <v>731</v>
      </c>
    </row>
    <row r="338" spans="3:28" ht="12.75">
      <c r="C338" s="99"/>
      <c r="D338" s="99"/>
      <c r="E338" s="99"/>
      <c r="F338" s="100"/>
      <c r="G338" s="100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AA338" s="16" t="s">
        <v>519</v>
      </c>
      <c r="AB338" s="17">
        <v>2951</v>
      </c>
    </row>
    <row r="339" spans="3:28" ht="12.75">
      <c r="C339" s="99"/>
      <c r="D339" s="99"/>
      <c r="E339" s="99"/>
      <c r="F339" s="100"/>
      <c r="G339" s="100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AA339" s="16" t="s">
        <v>520</v>
      </c>
      <c r="AB339" s="17">
        <v>609</v>
      </c>
    </row>
    <row r="340" spans="3:28" ht="12.75">
      <c r="C340" s="99"/>
      <c r="D340" s="99"/>
      <c r="E340" s="99"/>
      <c r="F340" s="100"/>
      <c r="G340" s="100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AA340" s="16" t="s">
        <v>521</v>
      </c>
      <c r="AB340" s="17">
        <v>338</v>
      </c>
    </row>
    <row r="341" spans="3:28" ht="12.75">
      <c r="C341" s="99"/>
      <c r="D341" s="99"/>
      <c r="E341" s="99"/>
      <c r="F341" s="100"/>
      <c r="G341" s="100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AA341" s="16" t="s">
        <v>522</v>
      </c>
      <c r="AB341" s="17">
        <v>339</v>
      </c>
    </row>
    <row r="342" spans="3:28" ht="12.75">
      <c r="C342" s="99"/>
      <c r="D342" s="99"/>
      <c r="E342" s="99"/>
      <c r="F342" s="100"/>
      <c r="G342" s="100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AA342" s="16" t="s">
        <v>523</v>
      </c>
      <c r="AB342" s="17">
        <v>317</v>
      </c>
    </row>
    <row r="343" spans="3:28" ht="12.75">
      <c r="C343" s="99"/>
      <c r="D343" s="99"/>
      <c r="E343" s="99"/>
      <c r="F343" s="100"/>
      <c r="G343" s="100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AA343" s="16" t="s">
        <v>524</v>
      </c>
      <c r="AB343" s="17">
        <v>5148</v>
      </c>
    </row>
    <row r="344" spans="3:28" ht="12.75">
      <c r="C344" s="99"/>
      <c r="D344" s="99"/>
      <c r="E344" s="99"/>
      <c r="F344" s="100"/>
      <c r="G344" s="100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AA344" s="16" t="s">
        <v>525</v>
      </c>
      <c r="AB344" s="17">
        <v>9</v>
      </c>
    </row>
    <row r="345" spans="3:28" ht="12.75">
      <c r="C345" s="99"/>
      <c r="D345" s="99"/>
      <c r="E345" s="99"/>
      <c r="F345" s="100"/>
      <c r="G345" s="100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AA345" s="16" t="s">
        <v>526</v>
      </c>
      <c r="AB345" s="17">
        <v>933</v>
      </c>
    </row>
    <row r="346" spans="3:28" ht="12.75">
      <c r="C346" s="99"/>
      <c r="D346" s="99"/>
      <c r="E346" s="99"/>
      <c r="F346" s="100"/>
      <c r="G346" s="100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AA346" s="16" t="s">
        <v>527</v>
      </c>
      <c r="AB346" s="17">
        <v>394</v>
      </c>
    </row>
    <row r="347" spans="3:28" ht="12.75">
      <c r="C347" s="99"/>
      <c r="D347" s="99"/>
      <c r="E347" s="99"/>
      <c r="F347" s="100"/>
      <c r="G347" s="100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AA347" s="9" t="s">
        <v>528</v>
      </c>
      <c r="AB347" s="10">
        <v>393</v>
      </c>
    </row>
    <row r="348" spans="3:28" ht="12.75">
      <c r="C348" s="99"/>
      <c r="D348" s="99"/>
      <c r="E348" s="99"/>
      <c r="F348" s="100"/>
      <c r="G348" s="100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AA348" s="16" t="s">
        <v>529</v>
      </c>
      <c r="AB348" s="17">
        <v>263</v>
      </c>
    </row>
    <row r="349" spans="3:28" ht="12.75">
      <c r="C349" s="99"/>
      <c r="D349" s="99"/>
      <c r="E349" s="99"/>
      <c r="F349" s="100"/>
      <c r="G349" s="100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AA349" s="9" t="s">
        <v>530</v>
      </c>
      <c r="AB349" s="10">
        <v>260</v>
      </c>
    </row>
    <row r="350" spans="3:28" ht="12.75">
      <c r="C350" s="99"/>
      <c r="D350" s="99"/>
      <c r="E350" s="99"/>
      <c r="F350" s="100"/>
      <c r="G350" s="100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AA350" s="16" t="s">
        <v>531</v>
      </c>
      <c r="AB350" s="17">
        <v>256</v>
      </c>
    </row>
    <row r="351" spans="3:28" ht="12.75">
      <c r="C351" s="99"/>
      <c r="D351" s="99"/>
      <c r="E351" s="99"/>
      <c r="F351" s="100"/>
      <c r="G351" s="100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AA351" s="9" t="s">
        <v>532</v>
      </c>
      <c r="AB351" s="10">
        <v>1078</v>
      </c>
    </row>
    <row r="352" spans="3:28" ht="12.75">
      <c r="C352" s="99"/>
      <c r="D352" s="99"/>
      <c r="E352" s="99"/>
      <c r="F352" s="100"/>
      <c r="G352" s="100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AA352" s="16" t="s">
        <v>533</v>
      </c>
      <c r="AB352" s="17">
        <v>682</v>
      </c>
    </row>
    <row r="353" spans="3:28" ht="12.75">
      <c r="C353" s="99"/>
      <c r="D353" s="99"/>
      <c r="E353" s="99"/>
      <c r="F353" s="100"/>
      <c r="G353" s="100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AA353" s="9" t="s">
        <v>534</v>
      </c>
      <c r="AB353" s="10">
        <v>680</v>
      </c>
    </row>
    <row r="354" spans="3:28" ht="12.75">
      <c r="C354" s="99"/>
      <c r="D354" s="99"/>
      <c r="E354" s="99"/>
      <c r="F354" s="100"/>
      <c r="G354" s="100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AA354" s="16" t="s">
        <v>535</v>
      </c>
      <c r="AB354" s="17">
        <v>5120</v>
      </c>
    </row>
    <row r="355" spans="3:28" ht="12.75">
      <c r="C355" s="99"/>
      <c r="D355" s="99"/>
      <c r="E355" s="99"/>
      <c r="F355" s="100"/>
      <c r="G355" s="100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AA355" s="9" t="s">
        <v>536</v>
      </c>
      <c r="AB355" s="10">
        <v>870</v>
      </c>
    </row>
    <row r="356" spans="3:28" ht="12.75">
      <c r="C356" s="99"/>
      <c r="D356" s="99"/>
      <c r="E356" s="99"/>
      <c r="F356" s="100"/>
      <c r="G356" s="100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AA356" s="16" t="s">
        <v>537</v>
      </c>
      <c r="AB356" s="17">
        <v>515</v>
      </c>
    </row>
    <row r="357" spans="3:28" ht="12.75">
      <c r="C357" s="99"/>
      <c r="D357" s="99"/>
      <c r="E357" s="99"/>
      <c r="F357" s="100"/>
      <c r="G357" s="100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AA357" s="9" t="s">
        <v>538</v>
      </c>
      <c r="AB357" s="10">
        <v>698</v>
      </c>
    </row>
    <row r="358" spans="3:28" ht="12.75">
      <c r="C358" s="99"/>
      <c r="D358" s="99"/>
      <c r="E358" s="99"/>
      <c r="F358" s="100"/>
      <c r="G358" s="100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AA358" s="16" t="s">
        <v>539</v>
      </c>
      <c r="AB358" s="17">
        <v>197</v>
      </c>
    </row>
    <row r="359" spans="3:28" ht="12.75">
      <c r="C359" s="99"/>
      <c r="D359" s="99"/>
      <c r="E359" s="99"/>
      <c r="F359" s="100"/>
      <c r="G359" s="100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AA359" s="9" t="s">
        <v>540</v>
      </c>
      <c r="AB359" s="10">
        <v>853</v>
      </c>
    </row>
    <row r="360" spans="3:28" ht="12.75">
      <c r="C360" s="99"/>
      <c r="D360" s="99"/>
      <c r="E360" s="99"/>
      <c r="F360" s="100"/>
      <c r="G360" s="100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AA360" s="16" t="s">
        <v>541</v>
      </c>
      <c r="AB360" s="17">
        <v>854</v>
      </c>
    </row>
    <row r="361" spans="3:28" ht="12.75">
      <c r="C361" s="99"/>
      <c r="D361" s="99"/>
      <c r="E361" s="99"/>
      <c r="F361" s="100"/>
      <c r="G361" s="100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AA361" s="9" t="s">
        <v>542</v>
      </c>
      <c r="AB361" s="10">
        <v>622</v>
      </c>
    </row>
    <row r="362" spans="3:28" ht="12.75">
      <c r="C362" s="99"/>
      <c r="D362" s="99"/>
      <c r="E362" s="99"/>
      <c r="F362" s="100"/>
      <c r="G362" s="100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AA362" s="16" t="s">
        <v>543</v>
      </c>
      <c r="AB362" s="17">
        <v>199</v>
      </c>
    </row>
    <row r="363" spans="3:28" ht="12.75">
      <c r="C363" s="99"/>
      <c r="D363" s="99"/>
      <c r="E363" s="99"/>
      <c r="F363" s="100"/>
      <c r="G363" s="100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AA363" s="16" t="s">
        <v>544</v>
      </c>
      <c r="AB363" s="17">
        <v>691</v>
      </c>
    </row>
    <row r="364" spans="3:28" ht="12.75">
      <c r="C364" s="99"/>
      <c r="D364" s="99"/>
      <c r="E364" s="99"/>
      <c r="F364" s="100"/>
      <c r="G364" s="100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1" t="s">
        <v>550</v>
      </c>
      <c r="AB369" s="102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1" t="s">
        <v>552</v>
      </c>
      <c r="AB371" s="102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1" t="s">
        <v>556</v>
      </c>
      <c r="AB375" s="102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3" t="s">
        <v>673</v>
      </c>
      <c r="AB492" s="104">
        <v>5119</v>
      </c>
    </row>
    <row r="493" spans="27:28" ht="12.75">
      <c r="AA493" s="103" t="s">
        <v>674</v>
      </c>
      <c r="AB493" s="104">
        <v>823</v>
      </c>
    </row>
    <row r="494" spans="27:28" ht="12.75">
      <c r="AA494" s="103" t="s">
        <v>675</v>
      </c>
      <c r="AB494" s="104">
        <v>967</v>
      </c>
    </row>
    <row r="495" spans="27:28" ht="12.75">
      <c r="AA495" s="103" t="s">
        <v>676</v>
      </c>
      <c r="AB495" s="104">
        <v>3144</v>
      </c>
    </row>
    <row r="496" spans="27:28" ht="12.75">
      <c r="AA496" s="101" t="s">
        <v>677</v>
      </c>
      <c r="AB496" s="102">
        <v>476</v>
      </c>
    </row>
    <row r="497" spans="27:28" ht="12.75">
      <c r="AA497" s="103" t="s">
        <v>678</v>
      </c>
      <c r="AB497" s="104">
        <v>301</v>
      </c>
    </row>
    <row r="498" spans="27:28" ht="12.75">
      <c r="AA498" s="103" t="s">
        <v>679</v>
      </c>
      <c r="AB498" s="104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3" t="s">
        <v>686</v>
      </c>
      <c r="AB505" s="104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3" t="s">
        <v>692</v>
      </c>
      <c r="AB511" s="104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3" t="s">
        <v>706</v>
      </c>
      <c r="AB525" s="104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2010-03-16T17:36:01Z</cp:lastPrinted>
  <dcterms:created xsi:type="dcterms:W3CDTF">2008-12-31T12:33:34Z</dcterms:created>
  <dcterms:modified xsi:type="dcterms:W3CDTF">2013-10-01T16:08:21Z</dcterms:modified>
  <cp:category/>
  <cp:version/>
  <cp:contentType/>
  <cp:contentStatus/>
</cp:coreProperties>
</file>