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274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<sst xmlns="http://schemas.openxmlformats.org/spreadsheetml/2006/main" count="931" uniqueCount="710">
  <si>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</si>
  <si>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</si>
  <si>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</si>
  <si>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</si>
  <si>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</si>
  <si>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</si>
  <si>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</si>
  <si>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</si>
  <si>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</si>
  <si>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</si>
  <si>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</si>
  <si>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</si>
  <si>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</si>
  <si>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</si>
  <si>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</si>
  <si>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</si>
  <si>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</si>
  <si>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</si>
  <si>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</si>
  <si>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</si>
  <si>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</si>
  <si>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</si>
  <si>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</si>
  <si>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</si>
  <si>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</si>
  <si>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</si>
  <si>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</si>
  <si>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</si>
  <si>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</si>
  <si>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</si>
  <si>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</si>
  <si>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</si>
  <si>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</si>
  <si>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</si>
  <si>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</si>
  <si>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</si>
  <si>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</si>
  <si>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</si>
  <si>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</si>
  <si>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</si>
  <si>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</si>
  <si>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</si>
  <si>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</si>
  <si>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</si>
  <si>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</si>
  <si>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</si>
  <si>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</si>
  <si>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</si>
  <si>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</si>
  <si>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</si>
  <si>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</si>
  <si>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</si>
  <si>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</si>
  <si>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</si>
  <si>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</si>
  <si>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</si>
  <si>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</si>
  <si>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</si>
  <si>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</si>
  <si>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</si>
  <si>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</si>
  <si>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</si>
  <si>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</si>
  <si>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</si>
  <si>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</si>
  <si>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</si>
  <si>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</si>
  <si>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</si>
  <si>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</si>
  <si>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</si>
  <si>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</si>
  <si>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</si>
  <si>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</si>
  <si>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</si>
  <si>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</si>
  <si>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</si>
  <si>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</si>
  <si>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</si>
  <si>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</si>
  <si>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</si>
  <si>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</si>
  <si>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</si>
  <si>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</si>
  <si>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</si>
  <si>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</si>
  <si>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</si>
  <si>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</si>
  <si>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</si>
  <si>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</si>
  <si>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</si>
  <si>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</si>
  <si>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</si>
  <si>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</si>
  <si>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</si>
  <si>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</si>
  <si>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</si>
  <si>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</si>
  <si>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</si>
  <si>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</si>
  <si>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</si>
  <si>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</si>
  <si>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</si>
  <si>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</si>
  <si>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</si>
  <si>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</si>
  <si>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</si>
  <si>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</si>
  <si>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</si>
  <si>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</si>
  <si>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</si>
  <si>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</si>
  <si>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</si>
  <si>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</si>
  <si>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</si>
  <si>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LIGNE</t>
  </si>
  <si>
    <t>LIGNE à CHAUZON</t>
  </si>
  <si>
    <t>LABEAUME</t>
  </si>
  <si>
    <t>07115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</si>
  <si>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</si>
  <si>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</si>
  <si>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</si>
  <si>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</si>
  <si>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</si>
  <si>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</si>
  <si>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</si>
  <si>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</si>
  <si>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</si>
  <si>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</si>
  <si>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</si>
  <si>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</si>
  <si>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</si>
  <si>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</si>
  <si>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</si>
  <si>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</si>
  <si>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</si>
  <si>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</si>
  <si>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</si>
  <si>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</si>
  <si>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</si>
  <si>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</si>
  <si>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</si>
  <si>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</si>
  <si>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</si>
  <si>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</si>
  <si>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</si>
  <si>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</si>
  <si>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</si>
  <si>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</si>
  <si>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</si>
  <si>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</si>
  <si>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</si>
  <si>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</si>
  <si>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</si>
  <si>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</si>
  <si>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</si>
  <si>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</si>
  <si>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</si>
  <si>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</si>
  <si>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</si>
  <si>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</si>
  <si>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</si>
  <si>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</si>
  <si>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</si>
  <si>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</si>
  <si>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</si>
  <si>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</si>
  <si>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</si>
  <si>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</si>
  <si>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</si>
  <si>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</si>
  <si>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</si>
  <si>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</si>
  <si>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</si>
  <si>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</si>
  <si>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</si>
  <si>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</si>
  <si>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</si>
  <si>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</si>
  <si>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</si>
  <si>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</si>
  <si>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</si>
  <si>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</si>
  <si>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</si>
  <si>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</si>
  <si>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</si>
  <si>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</si>
  <si>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</si>
  <si>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</si>
  <si>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</si>
  <si>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</si>
  <si>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</si>
  <si>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</si>
  <si>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</si>
  <si>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</si>
  <si>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</si>
  <si>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</si>
  <si>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</si>
  <si>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</si>
  <si>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</si>
  <si>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</si>
  <si>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</si>
  <si>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</si>
  <si>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</si>
  <si>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</si>
  <si>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</si>
  <si>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</si>
  <si>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</si>
  <si>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</si>
  <si>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</si>
  <si>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</si>
  <si>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</si>
  <si>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</si>
  <si>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</si>
  <si>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</si>
  <si>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</si>
  <si>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</si>
  <si>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</si>
  <si>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</si>
  <si>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</si>
  <si>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</si>
  <si>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</si>
  <si>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</si>
  <si>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</si>
  <si>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</si>
  <si>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</si>
  <si>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</si>
  <si>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</si>
  <si>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</si>
  <si>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Algues</t>
  </si>
  <si>
    <t>Brychius</t>
  </si>
  <si>
    <t>P6</t>
  </si>
  <si>
    <t>Diatomées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</si>
  <si>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</si>
  <si>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</si>
  <si>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</si>
  <si>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</si>
  <si>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</si>
  <si>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</si>
  <si>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</si>
  <si>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</si>
  <si>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</si>
  <si>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</si>
  <si>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</si>
  <si>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</si>
  <si>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</si>
  <si>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</si>
  <si>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</si>
  <si>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</si>
  <si>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</si>
  <si>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</si>
  <si>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</si>
  <si>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</si>
  <si>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</si>
  <si>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</si>
  <si>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</si>
  <si>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</si>
  <si>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</si>
  <si>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</si>
  <si>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</si>
  <si>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</si>
  <si>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</si>
  <si>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</si>
  <si>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</si>
  <si>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</si>
  <si>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</si>
  <si>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</si>
  <si>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</si>
  <si>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</si>
  <si>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</si>
  <si>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</si>
  <si>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</si>
  <si>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</si>
  <si>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</si>
  <si>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</si>
  <si>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</si>
  <si>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Euleuctra</t>
  </si>
  <si>
    <t>Centroptilum</t>
  </si>
  <si>
    <t>Leuctra</t>
  </si>
  <si>
    <t>Ceraclea</t>
  </si>
  <si>
    <t>Micrasema</t>
  </si>
  <si>
    <t>Ceratopogonidae</t>
  </si>
  <si>
    <t>Goeridae</t>
  </si>
  <si>
    <t>Cercion</t>
  </si>
  <si>
    <t>Goera</t>
  </si>
  <si>
    <t>Cheumatopsyche</t>
  </si>
  <si>
    <t>Ceriagrion</t>
  </si>
  <si>
    <t>Hydropsyche</t>
  </si>
  <si>
    <t>Chalcholestes</t>
  </si>
  <si>
    <t>Hydroptila</t>
  </si>
  <si>
    <t>Chaoboridae</t>
  </si>
  <si>
    <t>Orthotrichia</t>
  </si>
  <si>
    <t>Mystacides</t>
  </si>
  <si>
    <t>Chloroperla</t>
  </si>
  <si>
    <t>Oecetis</t>
  </si>
  <si>
    <t>Chloroperlidae</t>
  </si>
  <si>
    <t>Chimarra</t>
  </si>
  <si>
    <t>Chrysomelidae</t>
  </si>
  <si>
    <t>Cyrnus</t>
  </si>
  <si>
    <t>Cloeon</t>
  </si>
  <si>
    <t>Polycentropus</t>
  </si>
  <si>
    <t>CNIDAIRES</t>
  </si>
  <si>
    <t>Psychomyia</t>
  </si>
  <si>
    <t>Coenagrion</t>
  </si>
  <si>
    <t>Tinodes</t>
  </si>
  <si>
    <t>Coenagrionidae</t>
  </si>
  <si>
    <t>Notidobia</t>
  </si>
  <si>
    <t>CONCHOSTRACES</t>
  </si>
  <si>
    <t>Corbicula</t>
  </si>
  <si>
    <t>Corbiculidae</t>
  </si>
  <si>
    <t>Cordulegaster</t>
  </si>
  <si>
    <t>Ephemerella</t>
  </si>
  <si>
    <t>Heptageniidae</t>
  </si>
  <si>
    <t>Cordulegasteridae</t>
  </si>
  <si>
    <t>Ecdyonurus</t>
  </si>
  <si>
    <t>Cordulia</t>
  </si>
  <si>
    <t>Epeorus</t>
  </si>
  <si>
    <t>Micronecta</t>
  </si>
  <si>
    <t>Corduliidae</t>
  </si>
  <si>
    <t>Dryops</t>
  </si>
  <si>
    <t>Corixidae</t>
  </si>
  <si>
    <t>Elmis</t>
  </si>
  <si>
    <t>Corophiidae</t>
  </si>
  <si>
    <t>Esolus</t>
  </si>
  <si>
    <t>Corophium</t>
  </si>
  <si>
    <t>Limnius</t>
  </si>
  <si>
    <t xml:space="preserve">Crambidae = Pyralidae </t>
  </si>
  <si>
    <t>Oulimnius</t>
  </si>
  <si>
    <t>Crangonyctidae</t>
  </si>
  <si>
    <t>Stenelmis</t>
  </si>
  <si>
    <t>Crangonyx</t>
  </si>
  <si>
    <t>Hydraena</t>
  </si>
  <si>
    <t>Craspedacusta</t>
  </si>
  <si>
    <t>Hydrochus</t>
  </si>
  <si>
    <t>Crenobia</t>
  </si>
  <si>
    <t>sF. Hydrophilinae</t>
  </si>
  <si>
    <t>Cristatella</t>
  </si>
  <si>
    <t>Cristatellidae</t>
  </si>
  <si>
    <t>Crocothemis</t>
  </si>
  <si>
    <t>Crunoecia</t>
  </si>
  <si>
    <t>Chironomidae</t>
  </si>
  <si>
    <t>Culicidae</t>
  </si>
  <si>
    <t>Dixidae</t>
  </si>
  <si>
    <t>Empididae</t>
  </si>
  <si>
    <t>Curculionidae</t>
  </si>
  <si>
    <t>Limoniidae</t>
  </si>
  <si>
    <t>Cylindrotomidae</t>
  </si>
  <si>
    <t>Psychodidae</t>
  </si>
  <si>
    <t>Cymatia</t>
  </si>
  <si>
    <t>Simuliidae</t>
  </si>
  <si>
    <t>Cyphon</t>
  </si>
  <si>
    <t>Stratiomyidae</t>
  </si>
  <si>
    <t>Tabanidae</t>
  </si>
  <si>
    <t>Cystobranchus</t>
  </si>
  <si>
    <t>Tipulidae</t>
  </si>
  <si>
    <t>Dendrocoelidae</t>
  </si>
  <si>
    <t>Dendrocoelum</t>
  </si>
  <si>
    <t>Dictyogenus</t>
  </si>
  <si>
    <t>Dikerogammarus</t>
  </si>
  <si>
    <t>Gomphidae</t>
  </si>
  <si>
    <t>Gomphus</t>
  </si>
  <si>
    <t>Dina</t>
  </si>
  <si>
    <t>Onychogomphus</t>
  </si>
  <si>
    <t>Dinocras</t>
  </si>
  <si>
    <t>Platycnemis</t>
  </si>
  <si>
    <t>Sialis</t>
  </si>
  <si>
    <t>Gammarus</t>
  </si>
  <si>
    <t>Diplacodes</t>
  </si>
  <si>
    <t>COPEPODES</t>
  </si>
  <si>
    <t>OSTRACODES</t>
  </si>
  <si>
    <t>Potamopyrgus</t>
  </si>
  <si>
    <t>Radix</t>
  </si>
  <si>
    <t>Physa</t>
  </si>
  <si>
    <t>Planorbidae</t>
  </si>
  <si>
    <t>Dolichopodidae</t>
  </si>
  <si>
    <t>Piscicolidae</t>
  </si>
  <si>
    <t>Dugesiidae</t>
  </si>
  <si>
    <t>Donacia</t>
  </si>
  <si>
    <t>Prostoma</t>
  </si>
  <si>
    <t>OLIGOCHETES=Oligochaeta</t>
  </si>
  <si>
    <t>Dreissena</t>
  </si>
  <si>
    <t>NEMATODES=Nematoda</t>
  </si>
  <si>
    <t>Dreissenidae</t>
  </si>
  <si>
    <t>HYDRACARIENS=Hydracarina</t>
  </si>
  <si>
    <t>Dryopidae</t>
  </si>
  <si>
    <t>HYDROZOAIRES=Hydrozoa</t>
  </si>
  <si>
    <t>Dugesia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</si>
  <si>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</si>
  <si>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</si>
  <si>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</si>
  <si>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</si>
  <si>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</si>
  <si>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</si>
  <si>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</si>
  <si>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</si>
  <si>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</si>
  <si>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</si>
  <si>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</si>
  <si>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</si>
  <si>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</si>
  <si>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</si>
  <si>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</si>
  <si>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</si>
  <si>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</si>
  <si>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</si>
  <si>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</si>
  <si>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</si>
  <si>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</si>
  <si>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</si>
  <si>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</si>
  <si>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</si>
  <si>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</si>
  <si>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</si>
  <si>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</si>
  <si>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</si>
  <si>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</si>
  <si>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</si>
  <si>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</si>
  <si>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</si>
  <si>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</si>
  <si>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</si>
  <si>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</si>
  <si>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</si>
  <si>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</si>
  <si>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</si>
  <si>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</si>
  <si>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</si>
  <si>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</si>
  <si>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</si>
  <si>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</si>
  <si>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</si>
  <si>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</si>
  <si>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</si>
  <si>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</si>
  <si>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</si>
  <si>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</si>
  <si>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</si>
  <si>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</si>
  <si>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</si>
  <si>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</si>
  <si>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</si>
  <si>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</si>
  <si>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</si>
  <si>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</si>
  <si>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</si>
  <si>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</si>
  <si>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</si>
  <si>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</si>
  <si>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</si>
  <si>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</si>
  <si>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</si>
  <si>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</si>
  <si>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</si>
  <si>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</si>
  <si>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</si>
  <si>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</si>
  <si>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</si>
  <si>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</si>
  <si>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</si>
  <si>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</si>
  <si>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</si>
  <si>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</si>
  <si>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</si>
  <si>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</si>
  <si>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</si>
  <si>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</si>
  <si>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</si>
  <si>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</si>
  <si>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</si>
  <si>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</si>
  <si>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</si>
  <si>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</si>
  <si>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</si>
  <si>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</si>
  <si>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</si>
  <si>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</si>
  <si>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</si>
  <si>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</si>
  <si>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</si>
  <si>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</si>
  <si>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</si>
  <si>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</si>
  <si>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</si>
  <si>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</si>
  <si>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</si>
  <si>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</si>
  <si>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</si>
  <si>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</si>
  <si>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</si>
  <si>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</si>
  <si>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</si>
  <si>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</si>
  <si>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</si>
  <si>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</si>
  <si>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</si>
  <si>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</si>
  <si>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</si>
  <si>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</si>
  <si>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</si>
  <si>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</si>
  <si>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</si>
  <si>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</si>
  <si>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</si>
  <si>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</si>
  <si>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</si>
  <si>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</si>
  <si>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</si>
  <si>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</si>
  <si>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</si>
  <si>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</si>
  <si>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</si>
  <si>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</si>
  <si>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</si>
  <si>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</si>
  <si>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</si>
  <si>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</si>
  <si>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</si>
  <si>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</si>
  <si>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</si>
  <si>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</si>
  <si>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</si>
  <si>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</si>
  <si>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</si>
  <si>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</si>
  <si>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</si>
  <si>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</si>
  <si>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</si>
  <si>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</si>
  <si>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</si>
  <si>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</si>
  <si>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</si>
  <si>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</si>
  <si>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</si>
  <si>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</si>
  <si>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</si>
  <si>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</si>
  <si>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</si>
  <si>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</si>
  <si>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</si>
  <si>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</si>
  <si>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</si>
  <si>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</si>
  <si>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</si>
  <si>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</si>
  <si>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</si>
  <si>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</si>
  <si>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</si>
  <si>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</si>
  <si>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</si>
  <si>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</si>
  <si>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</si>
  <si>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</si>
  <si>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</si>
  <si>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</si>
  <si>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</si>
  <si>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</si>
  <si>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</si>
  <si>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</si>
  <si>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</si>
  <si>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</si>
  <si>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</si>
  <si>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Orthetrum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</si>
  <si>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</si>
  <si>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</si>
  <si>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</si>
  <si>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</si>
  <si>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</si>
  <si>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</si>
  <si>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</si>
  <si>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</si>
  <si>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</si>
  <si>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</si>
  <si>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</si>
  <si>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</si>
  <si>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</si>
  <si>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</si>
  <si>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</si>
  <si>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</si>
  <si>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</si>
  <si>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</si>
  <si>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</si>
  <si>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</si>
  <si>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</si>
  <si>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</si>
  <si>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</si>
  <si>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</si>
  <si>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</si>
  <si>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</si>
  <si>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</si>
  <si>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</si>
  <si>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Pisidium</t>
  </si>
  <si>
    <t>Planaria</t>
  </si>
  <si>
    <t>Planariidae</t>
  </si>
  <si>
    <t>Planorbarius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</si>
  <si>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</si>
  <si>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</si>
  <si>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</si>
  <si>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</si>
  <si>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</si>
  <si>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</si>
  <si>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</si>
  <si>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</si>
  <si>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</si>
  <si>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</si>
  <si>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</si>
  <si>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</si>
  <si>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</si>
  <si>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</si>
  <si>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</si>
  <si>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</si>
  <si>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</si>
  <si>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</si>
  <si>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</si>
  <si>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</si>
  <si>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</si>
  <si>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</si>
  <si>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Protonemura</t>
  </si>
  <si>
    <t xml:space="preserve">Psephenidae = Eubriidae </t>
  </si>
  <si>
    <t>Pseudanodonta</t>
  </si>
  <si>
    <t>Pseudocentroptilum</t>
  </si>
  <si>
    <t>Pseudoneureclipsis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</si>
  <si>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</si>
  <si>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</si>
  <si>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</si>
  <si>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</si>
  <si>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</si>
  <si>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</si>
  <si>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</si>
  <si>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</si>
  <si>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</si>
  <si>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</si>
  <si>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</si>
  <si>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</si>
  <si>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</si>
  <si>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</si>
  <si>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</si>
  <si>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</si>
  <si>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</si>
  <si>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</si>
  <si>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</si>
  <si>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</si>
  <si>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</si>
  <si>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</si>
  <si>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</si>
  <si>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</si>
  <si>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</si>
  <si>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</si>
  <si>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</si>
  <si>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</si>
  <si>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</si>
  <si>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</si>
  <si>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Limnephilinae</t>
  </si>
  <si>
    <t>sF. Sphaeridiinae</t>
  </si>
  <si>
    <t>Sialidae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</si>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</sst>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00000"/>
    <numFmt numFmtId="166" formatCode="@"/>
    <numFmt numFmtId="167" formatCode="0\ %"/>
    <numFmt numFmtId="168" formatCode="General"/>
    <numFmt numFmtId="169" formatCode="dd/mm/yyyy"/>
    <numFmt numFmtId="170" formatCode="0.0"/>
    <numFmt numFmtId="171" formatCode="dd/mm/yy"/>
    <numFmt numFmtId="172" formatCode="0.0%"/>
    <numFmt numFmtId="173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6" fontId="18" fillId="4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20" fillId="5" borderId="16" xfId="0" applyFont="1" applyBorder="1" applyAlignment="1" applyProtection="1">
      <alignment vertical="center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20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70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21" fillId="3" borderId="0" xfId="0" applyFont="1" applyAlignment="1" applyProtection="1">
      <alignment vertical="center"/>
      <protection hidden="1"/>
    </xf>
    <xf numFmtId="172" fontId="21" fillId="3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4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20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9" fontId="20" fillId="5" borderId="16" xfId="0" applyFont="1" applyBorder="1" applyAlignment="1" applyProtection="1">
      <alignment vertical="center"/>
      <protection hidden="1"/>
    </xf>
    <xf numFmtId="164" fontId="20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24" fillId="3" borderId="8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3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7">
        <v>6580274</v>
      </c>
      <c r="C23" s="46" t="s">
        <v>114</v>
      </c>
      <c r="D23" s="46" t="s">
        <v>115</v>
      </c>
      <c r="E23" s="46" t="s">
        <v>116</v>
      </c>
      <c r="F23" s="48" t="s">
        <v>117</v>
      </c>
      <c r="G23" s="46">
        <v>758198</v>
      </c>
      <c r="H23" s="46">
        <v>1945496</v>
      </c>
      <c r="I23" s="46">
        <v>130</v>
      </c>
      <c r="J23" s="46" t="s">
        <v>34</v>
      </c>
      <c r="K23" s="49">
        <v>757614</v>
      </c>
      <c r="L23" s="49">
        <v>1945770</v>
      </c>
      <c r="M23" s="49">
        <v>757640</v>
      </c>
      <c r="N23" s="49">
        <v>1945623</v>
      </c>
      <c r="O23" s="49">
        <v>15</v>
      </c>
      <c r="P23" s="49">
        <v>135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3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147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70" t="s">
        <v>144</v>
      </c>
      <c r="S38" s="67"/>
      <c r="T38" s="67"/>
      <c r="U38" s="3"/>
      <c r="AA38" s="10" t="s">
        <v>151</v>
      </c>
      <c r="AB38" s="11">
        <v>865</v>
      </c>
    </row>
    <row r="39" spans="1:28" ht="14.25">
      <c r="A39" s="71">
        <f>B23</f>
        <v>6580274</v>
      </c>
      <c r="B39" s="71" t="str">
        <f>C23</f>
        <v>LIGNE</v>
      </c>
      <c r="C39" s="46" t="s">
        <v>115</v>
      </c>
      <c r="D39" s="72">
        <v>40387</v>
      </c>
      <c r="E39" s="49">
        <v>8</v>
      </c>
      <c r="F39" s="73" t="s">
        <v>152</v>
      </c>
      <c r="G39" s="74" t="s">
        <v>11</v>
      </c>
      <c r="H39" s="75">
        <v>1</v>
      </c>
      <c r="S39" s="67"/>
      <c r="T39" s="67"/>
      <c r="U39" s="3"/>
      <c r="AA39" s="18" t="s">
        <v>153</v>
      </c>
      <c r="AB39" s="19">
        <v>838</v>
      </c>
    </row>
    <row r="40" spans="1:28" ht="14.25">
      <c r="A40" s="76">
        <f>+A$39</f>
        <v>6580274</v>
      </c>
      <c r="B40" s="76" t="str">
        <f>+B$39</f>
        <v>LIGNE</v>
      </c>
      <c r="C40" s="76" t="str">
        <f>+C$39</f>
        <v>LIGNE à CHAUZON</v>
      </c>
      <c r="D40" s="77">
        <f>+D$39</f>
        <v>40387</v>
      </c>
      <c r="E40" s="76">
        <f>+I$23</f>
        <v>130</v>
      </c>
      <c r="F40" s="73" t="s">
        <v>154</v>
      </c>
      <c r="G40" s="74" t="s">
        <v>19</v>
      </c>
      <c r="H40" s="75"/>
      <c r="S40" s="67"/>
      <c r="T40" s="67"/>
      <c r="U40" s="3"/>
      <c r="AA40" s="18" t="s">
        <v>155</v>
      </c>
      <c r="AB40" s="19">
        <v>311</v>
      </c>
    </row>
    <row r="41" spans="1:28" ht="14.25">
      <c r="A41" s="76">
        <f>+A$39</f>
        <v>6580274</v>
      </c>
      <c r="B41" s="76" t="str">
        <f>+B$39</f>
        <v>LIGNE</v>
      </c>
      <c r="C41" s="76" t="str">
        <f>+C$39</f>
        <v>LIGNE à CHAUZON</v>
      </c>
      <c r="D41" s="77">
        <f>+D$39</f>
        <v>40387</v>
      </c>
      <c r="E41" s="76">
        <f>+I$23</f>
        <v>130</v>
      </c>
      <c r="F41" s="73" t="s">
        <v>156</v>
      </c>
      <c r="G41" s="74" t="s">
        <v>27</v>
      </c>
      <c r="H41" s="75">
        <v>1</v>
      </c>
      <c r="S41" s="67"/>
      <c r="T41" s="67"/>
      <c r="U41" s="3"/>
      <c r="AA41" s="18" t="s">
        <v>157</v>
      </c>
      <c r="AB41" s="19">
        <v>861</v>
      </c>
    </row>
    <row r="42" spans="1:28" ht="14.25">
      <c r="A42" s="76">
        <f>+A$39</f>
        <v>6580274</v>
      </c>
      <c r="B42" s="76" t="str">
        <f>+B$39</f>
        <v>LIGNE</v>
      </c>
      <c r="C42" s="76" t="str">
        <f>+C$39</f>
        <v>LIGNE à CHAUZON</v>
      </c>
      <c r="D42" s="77">
        <f>+D$39</f>
        <v>40387</v>
      </c>
      <c r="E42" s="76">
        <f>+I$23</f>
        <v>130</v>
      </c>
      <c r="F42" s="73" t="s">
        <v>158</v>
      </c>
      <c r="G42" s="74" t="s">
        <v>35</v>
      </c>
      <c r="H42" s="75"/>
      <c r="S42" s="67"/>
      <c r="T42" s="67"/>
      <c r="U42" s="3"/>
      <c r="AA42" s="18" t="s">
        <v>159</v>
      </c>
      <c r="AB42" s="19">
        <v>860</v>
      </c>
    </row>
    <row r="43" spans="1:28" ht="14.25">
      <c r="A43" s="76">
        <f>+A$39</f>
        <v>6580274</v>
      </c>
      <c r="B43" s="76" t="str">
        <f>+B$39</f>
        <v>LIGNE</v>
      </c>
      <c r="C43" s="76" t="str">
        <f>+C$39</f>
        <v>LIGNE à CHAUZON</v>
      </c>
      <c r="D43" s="77">
        <f>+D$39</f>
        <v>40387</v>
      </c>
      <c r="E43" s="76">
        <f>+I$23</f>
        <v>130</v>
      </c>
      <c r="F43" s="73" t="s">
        <v>160</v>
      </c>
      <c r="G43" s="74" t="s">
        <v>42</v>
      </c>
      <c r="H43" s="75">
        <v>26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6">
        <f>+A$39</f>
        <v>6580274</v>
      </c>
      <c r="B44" s="76" t="str">
        <f>+B$39</f>
        <v>LIGNE</v>
      </c>
      <c r="C44" s="76" t="str">
        <f>+C$39</f>
        <v>LIGNE à CHAUZON</v>
      </c>
      <c r="D44" s="77">
        <f>+D$39</f>
        <v>40387</v>
      </c>
      <c r="E44" s="76">
        <f>+I$23</f>
        <v>130</v>
      </c>
      <c r="F44" s="73" t="s">
        <v>162</v>
      </c>
      <c r="G44" s="74" t="s">
        <v>49</v>
      </c>
      <c r="H44" s="75">
        <v>20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6">
        <f>+A$39</f>
        <v>6580274</v>
      </c>
      <c r="B45" s="76" t="str">
        <f>+B$39</f>
        <v>LIGNE</v>
      </c>
      <c r="C45" s="76" t="str">
        <f>+C$39</f>
        <v>LIGNE à CHAUZON</v>
      </c>
      <c r="D45" s="77">
        <f>+D$39</f>
        <v>40387</v>
      </c>
      <c r="E45" s="76">
        <f>+I$23</f>
        <v>130</v>
      </c>
      <c r="F45" s="73" t="s">
        <v>164</v>
      </c>
      <c r="G45" s="74" t="s">
        <v>55</v>
      </c>
      <c r="H45" s="75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6">
        <f>+A$39</f>
        <v>6580274</v>
      </c>
      <c r="B46" s="76" t="str">
        <f>+B$39</f>
        <v>LIGNE</v>
      </c>
      <c r="C46" s="76" t="str">
        <f>+C$39</f>
        <v>LIGNE à CHAUZON</v>
      </c>
      <c r="D46" s="77">
        <f>+D$39</f>
        <v>40387</v>
      </c>
      <c r="E46" s="76">
        <f>+I$23</f>
        <v>130</v>
      </c>
      <c r="F46" s="73" t="s">
        <v>166</v>
      </c>
      <c r="G46" s="74" t="s">
        <v>60</v>
      </c>
      <c r="H46" s="75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6">
        <f>+A$39</f>
        <v>6580274</v>
      </c>
      <c r="B47" s="76" t="str">
        <f>+B$39</f>
        <v>LIGNE</v>
      </c>
      <c r="C47" s="76" t="str">
        <f>+C$39</f>
        <v>LIGNE à CHAUZON</v>
      </c>
      <c r="D47" s="77">
        <f>+D$39</f>
        <v>40387</v>
      </c>
      <c r="E47" s="76">
        <f>+I$23</f>
        <v>130</v>
      </c>
      <c r="F47" s="73" t="s">
        <v>168</v>
      </c>
      <c r="G47" s="74" t="s">
        <v>65</v>
      </c>
      <c r="H47" s="75"/>
      <c r="AA47" s="18" t="s">
        <v>169</v>
      </c>
      <c r="AB47" s="19">
        <v>1011</v>
      </c>
    </row>
    <row r="48" spans="1:28" s="6" customFormat="1" ht="14.25">
      <c r="A48" s="76">
        <f>+A$39</f>
        <v>6580274</v>
      </c>
      <c r="B48" s="76" t="str">
        <f>+B$39</f>
        <v>LIGNE</v>
      </c>
      <c r="C48" s="76" t="str">
        <f>+C$39</f>
        <v>LIGNE à CHAUZON</v>
      </c>
      <c r="D48" s="77">
        <f>+D$39</f>
        <v>40387</v>
      </c>
      <c r="E48" s="76">
        <f>+I$23</f>
        <v>130</v>
      </c>
      <c r="F48" s="73" t="s">
        <v>170</v>
      </c>
      <c r="G48" s="74" t="s">
        <v>69</v>
      </c>
      <c r="H48" s="75">
        <v>1</v>
      </c>
      <c r="P48" s="1"/>
      <c r="Q48" s="1"/>
      <c r="R48" s="1"/>
      <c r="S48" s="67"/>
      <c r="T48" s="67"/>
      <c r="AA48" s="10" t="s">
        <v>171</v>
      </c>
      <c r="AB48" s="11">
        <v>2974</v>
      </c>
    </row>
    <row r="49" spans="1:28" s="6" customFormat="1" ht="14.25">
      <c r="A49" s="76">
        <f>+A$39</f>
        <v>6580274</v>
      </c>
      <c r="B49" s="76" t="str">
        <f>+B$39</f>
        <v>LIGNE</v>
      </c>
      <c r="C49" s="76" t="str">
        <f>+C$39</f>
        <v>LIGNE à CHAUZON</v>
      </c>
      <c r="D49" s="77">
        <f>+D$39</f>
        <v>40387</v>
      </c>
      <c r="E49" s="76">
        <f>+I$23</f>
        <v>130</v>
      </c>
      <c r="F49" s="73" t="s">
        <v>172</v>
      </c>
      <c r="G49" s="74" t="s">
        <v>74</v>
      </c>
      <c r="H49" s="75"/>
      <c r="N49" s="1"/>
      <c r="O49" s="1"/>
      <c r="P49" s="1"/>
      <c r="Q49" s="1"/>
      <c r="R49" s="1"/>
      <c r="S49" s="67"/>
      <c r="T49" s="67"/>
      <c r="AA49" s="18" t="s">
        <v>173</v>
      </c>
      <c r="AB49" s="19">
        <v>3079</v>
      </c>
    </row>
    <row r="50" spans="1:28" s="6" customFormat="1" ht="14.25">
      <c r="A50" s="76">
        <f>+A$39</f>
        <v>6580274</v>
      </c>
      <c r="B50" s="76" t="str">
        <f>+B$39</f>
        <v>LIGNE</v>
      </c>
      <c r="C50" s="76" t="str">
        <f>+C$39</f>
        <v>LIGNE à CHAUZON</v>
      </c>
      <c r="D50" s="77">
        <f>+D$39</f>
        <v>40387</v>
      </c>
      <c r="E50" s="76">
        <f>+I$23</f>
        <v>130</v>
      </c>
      <c r="F50" s="73" t="s">
        <v>174</v>
      </c>
      <c r="G50" s="74" t="s">
        <v>79</v>
      </c>
      <c r="H50" s="75">
        <v>50</v>
      </c>
      <c r="N50" s="1"/>
      <c r="O50" s="1"/>
      <c r="P50" s="1"/>
      <c r="Q50" s="1"/>
      <c r="R50" s="1"/>
      <c r="S50" s="67"/>
      <c r="T50" s="67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8" t="s">
        <v>176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2"/>
      <c r="G52" s="80"/>
      <c r="T52" s="67"/>
      <c r="U52" s="67"/>
      <c r="AA52" s="18" t="s">
        <v>179</v>
      </c>
      <c r="AB52" s="19">
        <v>333</v>
      </c>
    </row>
    <row r="53" spans="7:28" ht="12.75">
      <c r="G53" s="81"/>
      <c r="T53" s="67"/>
      <c r="U53" s="67"/>
      <c r="AA53" s="10" t="s">
        <v>180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2"/>
      <c r="F54" s="83"/>
      <c r="G54" s="81"/>
      <c r="T54" s="67"/>
      <c r="U54" s="67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5"/>
      <c r="G55" s="15"/>
      <c r="J55" s="84"/>
      <c r="T55" s="67"/>
      <c r="U55" s="67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9"/>
      <c r="G56" s="15"/>
      <c r="H56" s="20" t="s">
        <v>15</v>
      </c>
      <c r="J56" s="84"/>
      <c r="T56" s="67"/>
      <c r="U56" s="67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9"/>
      <c r="G57" s="15"/>
      <c r="H57" s="85" t="s">
        <v>188</v>
      </c>
      <c r="I57" s="85" t="s">
        <v>150</v>
      </c>
      <c r="J57" s="85" t="s">
        <v>189</v>
      </c>
      <c r="T57" s="67"/>
      <c r="U57" s="67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9"/>
      <c r="G58" s="15"/>
      <c r="H58" s="86" t="s">
        <v>193</v>
      </c>
      <c r="I58" s="86" t="s">
        <v>36</v>
      </c>
      <c r="J58" s="86" t="s">
        <v>194</v>
      </c>
      <c r="T58" s="67"/>
      <c r="U58" s="67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9"/>
      <c r="G59" s="15"/>
      <c r="H59" s="87" t="s">
        <v>198</v>
      </c>
      <c r="I59" s="87" t="s">
        <v>12</v>
      </c>
      <c r="J59" s="87" t="s">
        <v>199</v>
      </c>
      <c r="T59" s="67"/>
      <c r="U59" s="67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9"/>
      <c r="G60" s="15"/>
      <c r="H60" s="87" t="s">
        <v>203</v>
      </c>
      <c r="I60" s="87" t="s">
        <v>20</v>
      </c>
      <c r="J60" s="87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9"/>
      <c r="G61" s="88"/>
      <c r="H61" s="89" t="s">
        <v>208</v>
      </c>
      <c r="I61" s="89" t="s">
        <v>28</v>
      </c>
      <c r="J61" s="89" t="s">
        <v>209</v>
      </c>
      <c r="O61" s="2"/>
      <c r="T61" s="67"/>
      <c r="U61" s="67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90"/>
      <c r="D62" s="90"/>
      <c r="E62" s="35"/>
      <c r="F62" s="63"/>
      <c r="G62" s="88"/>
      <c r="H62" s="2"/>
      <c r="T62" s="67"/>
      <c r="U62" s="67"/>
      <c r="AA62" s="18" t="s">
        <v>213</v>
      </c>
      <c r="AB62" s="19">
        <v>262</v>
      </c>
    </row>
    <row r="63" spans="5:28" ht="12.75">
      <c r="E63" s="91"/>
      <c r="F63" s="1"/>
      <c r="H63" s="2"/>
      <c r="T63" s="67"/>
      <c r="U63" s="67"/>
      <c r="V63" s="2"/>
      <c r="AA63" s="10" t="s">
        <v>214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2" t="s">
        <v>215</v>
      </c>
      <c r="H64" s="92" t="s">
        <v>215</v>
      </c>
      <c r="I64" s="92" t="s">
        <v>215</v>
      </c>
      <c r="J64" s="92" t="s">
        <v>215</v>
      </c>
      <c r="K64" s="92" t="s">
        <v>215</v>
      </c>
      <c r="O64" s="1"/>
      <c r="P64" s="1"/>
      <c r="Q64" s="1"/>
      <c r="R64" s="1"/>
      <c r="S64" s="1"/>
      <c r="T64" s="67"/>
      <c r="U64" s="67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3" t="s">
        <v>217</v>
      </c>
      <c r="D65" s="93" t="s">
        <v>149</v>
      </c>
      <c r="E65" s="93" t="s">
        <v>184</v>
      </c>
      <c r="F65" s="93" t="s">
        <v>186</v>
      </c>
      <c r="G65" s="93" t="s">
        <v>191</v>
      </c>
      <c r="H65" s="93" t="s">
        <v>196</v>
      </c>
      <c r="I65" s="93" t="s">
        <v>201</v>
      </c>
      <c r="J65" s="93" t="s">
        <v>206</v>
      </c>
      <c r="K65" s="93" t="s">
        <v>211</v>
      </c>
      <c r="T65" s="67"/>
      <c r="U65" s="67"/>
      <c r="AA65" s="10" t="s">
        <v>218</v>
      </c>
      <c r="AB65" s="11">
        <v>3</v>
      </c>
    </row>
    <row r="66" spans="1:28" ht="14.25">
      <c r="A66" s="71">
        <f>A39</f>
        <v>6580274</v>
      </c>
      <c r="B66" s="94">
        <f>D39</f>
        <v>40387</v>
      </c>
      <c r="C66" s="95" t="s">
        <v>219</v>
      </c>
      <c r="D66" s="96" t="s">
        <v>11</v>
      </c>
      <c r="E66" s="96" t="s">
        <v>20</v>
      </c>
      <c r="F66" s="97" t="s">
        <v>13</v>
      </c>
      <c r="G66" s="75">
        <v>5</v>
      </c>
      <c r="H66" s="75">
        <v>0</v>
      </c>
      <c r="I66" s="75" t="s">
        <v>18</v>
      </c>
      <c r="J66" s="75">
        <v>0</v>
      </c>
      <c r="K66" s="75">
        <v>0</v>
      </c>
      <c r="T66" s="67"/>
      <c r="U66" s="67"/>
      <c r="AA66" s="18" t="s">
        <v>220</v>
      </c>
      <c r="AB66" s="19">
        <v>3175</v>
      </c>
    </row>
    <row r="67" spans="1:28" ht="14.25">
      <c r="A67" s="98">
        <f>+A$66</f>
        <v>6580274</v>
      </c>
      <c r="B67" s="99">
        <f>+B$66</f>
        <v>40387</v>
      </c>
      <c r="C67" s="95" t="s">
        <v>221</v>
      </c>
      <c r="D67" s="97" t="s">
        <v>55</v>
      </c>
      <c r="E67" s="97" t="s">
        <v>36</v>
      </c>
      <c r="F67" s="97" t="s">
        <v>13</v>
      </c>
      <c r="G67" s="75">
        <v>15</v>
      </c>
      <c r="H67" s="75">
        <v>3</v>
      </c>
      <c r="I67" s="75" t="s">
        <v>18</v>
      </c>
      <c r="J67" s="75">
        <v>0</v>
      </c>
      <c r="K67" s="75">
        <v>0</v>
      </c>
      <c r="T67" s="67"/>
      <c r="U67" s="67"/>
      <c r="AA67" s="18" t="s">
        <v>222</v>
      </c>
      <c r="AB67" s="19">
        <v>672</v>
      </c>
    </row>
    <row r="68" spans="1:28" ht="14.25">
      <c r="A68" s="98">
        <f>+A$66</f>
        <v>6580274</v>
      </c>
      <c r="B68" s="99">
        <f>+B$66</f>
        <v>40387</v>
      </c>
      <c r="C68" s="95" t="s">
        <v>223</v>
      </c>
      <c r="D68" s="97" t="s">
        <v>69</v>
      </c>
      <c r="E68" s="97" t="s">
        <v>36</v>
      </c>
      <c r="F68" s="97" t="s">
        <v>13</v>
      </c>
      <c r="G68" s="75">
        <v>15</v>
      </c>
      <c r="H68" s="75">
        <v>2</v>
      </c>
      <c r="I68" s="75" t="s">
        <v>18</v>
      </c>
      <c r="J68" s="75">
        <v>0</v>
      </c>
      <c r="K68" s="75">
        <v>0</v>
      </c>
      <c r="T68" s="67"/>
      <c r="U68" s="67"/>
      <c r="AA68" s="18" t="s">
        <v>224</v>
      </c>
      <c r="AB68" s="19">
        <v>5191</v>
      </c>
    </row>
    <row r="69" spans="1:28" ht="14.25">
      <c r="A69" s="98">
        <f>+A$66</f>
        <v>6580274</v>
      </c>
      <c r="B69" s="99">
        <f>+B$66</f>
        <v>40387</v>
      </c>
      <c r="C69" s="95" t="s">
        <v>225</v>
      </c>
      <c r="D69" s="97" t="s">
        <v>27</v>
      </c>
      <c r="E69" s="97" t="s">
        <v>36</v>
      </c>
      <c r="F69" s="97" t="s">
        <v>13</v>
      </c>
      <c r="G69" s="75">
        <v>50</v>
      </c>
      <c r="H69" s="75">
        <v>4</v>
      </c>
      <c r="I69" s="75" t="s">
        <v>18</v>
      </c>
      <c r="J69" s="75">
        <v>0</v>
      </c>
      <c r="K69" s="75">
        <v>0</v>
      </c>
      <c r="T69" s="67"/>
      <c r="U69" s="67"/>
      <c r="AA69" s="10" t="s">
        <v>226</v>
      </c>
      <c r="AB69" s="11">
        <v>3132</v>
      </c>
    </row>
    <row r="70" spans="1:28" ht="14.25">
      <c r="A70" s="98">
        <f>+A$66</f>
        <v>6580274</v>
      </c>
      <c r="B70" s="99">
        <f>+B$66</f>
        <v>40387</v>
      </c>
      <c r="C70" s="95" t="s">
        <v>227</v>
      </c>
      <c r="D70" s="97" t="s">
        <v>79</v>
      </c>
      <c r="E70" s="97" t="s">
        <v>36</v>
      </c>
      <c r="F70" s="97" t="s">
        <v>21</v>
      </c>
      <c r="G70" s="75">
        <v>50</v>
      </c>
      <c r="H70" s="75">
        <v>2</v>
      </c>
      <c r="I70" s="75" t="s">
        <v>10</v>
      </c>
      <c r="J70" s="75" t="s">
        <v>228</v>
      </c>
      <c r="K70" s="75">
        <v>2</v>
      </c>
      <c r="T70" s="67"/>
      <c r="U70" s="67"/>
      <c r="AA70" s="18" t="s">
        <v>229</v>
      </c>
      <c r="AB70" s="19">
        <v>520</v>
      </c>
    </row>
    <row r="71" spans="1:28" ht="14.25">
      <c r="A71" s="98">
        <f>+A$66</f>
        <v>6580274</v>
      </c>
      <c r="B71" s="99">
        <f>+B$66</f>
        <v>40387</v>
      </c>
      <c r="C71" s="95" t="s">
        <v>230</v>
      </c>
      <c r="D71" s="97" t="s">
        <v>79</v>
      </c>
      <c r="E71" s="97" t="s">
        <v>12</v>
      </c>
      <c r="F71" s="97" t="s">
        <v>21</v>
      </c>
      <c r="G71" s="75">
        <v>30</v>
      </c>
      <c r="H71" s="75">
        <v>2</v>
      </c>
      <c r="I71" s="75" t="s">
        <v>10</v>
      </c>
      <c r="J71" s="75" t="s">
        <v>231</v>
      </c>
      <c r="K71" s="75">
        <v>3</v>
      </c>
      <c r="T71" s="67"/>
      <c r="U71" s="67"/>
      <c r="AA71" s="18" t="s">
        <v>232</v>
      </c>
      <c r="AB71" s="19">
        <v>1087</v>
      </c>
    </row>
    <row r="72" spans="1:28" ht="14.25">
      <c r="A72" s="98">
        <f>+A$66</f>
        <v>6580274</v>
      </c>
      <c r="B72" s="99">
        <f>+B$66</f>
        <v>40387</v>
      </c>
      <c r="C72" s="95" t="s">
        <v>233</v>
      </c>
      <c r="D72" s="97" t="s">
        <v>49</v>
      </c>
      <c r="E72" s="97" t="s">
        <v>20</v>
      </c>
      <c r="F72" s="97" t="s">
        <v>21</v>
      </c>
      <c r="G72" s="75">
        <v>20</v>
      </c>
      <c r="H72" s="75">
        <v>0</v>
      </c>
      <c r="I72" s="75" t="s">
        <v>10</v>
      </c>
      <c r="J72" s="75" t="s">
        <v>228</v>
      </c>
      <c r="K72" s="75">
        <v>1</v>
      </c>
      <c r="T72" s="67"/>
      <c r="U72" s="67"/>
      <c r="AA72" s="18" t="s">
        <v>234</v>
      </c>
      <c r="AB72" s="19">
        <v>1013</v>
      </c>
    </row>
    <row r="73" spans="1:28" ht="14.25">
      <c r="A73" s="98">
        <f>+A$66</f>
        <v>6580274</v>
      </c>
      <c r="B73" s="99">
        <f>+B$66</f>
        <v>40387</v>
      </c>
      <c r="C73" s="95" t="s">
        <v>235</v>
      </c>
      <c r="D73" s="97" t="s">
        <v>42</v>
      </c>
      <c r="E73" s="97" t="s">
        <v>20</v>
      </c>
      <c r="F73" s="97" t="s">
        <v>21</v>
      </c>
      <c r="G73" s="75">
        <v>15</v>
      </c>
      <c r="H73" s="75">
        <v>0</v>
      </c>
      <c r="I73" s="75" t="s">
        <v>10</v>
      </c>
      <c r="J73" s="75" t="s">
        <v>228</v>
      </c>
      <c r="K73" s="75">
        <v>1</v>
      </c>
      <c r="T73" s="67"/>
      <c r="U73" s="67"/>
      <c r="AA73" s="18" t="s">
        <v>236</v>
      </c>
      <c r="AB73" s="19">
        <v>992</v>
      </c>
    </row>
    <row r="74" spans="1:28" ht="14.25">
      <c r="A74" s="98">
        <f>+A$66</f>
        <v>6580274</v>
      </c>
      <c r="B74" s="99">
        <f>+B$66</f>
        <v>40387</v>
      </c>
      <c r="C74" s="95" t="s">
        <v>237</v>
      </c>
      <c r="D74" s="97" t="s">
        <v>79</v>
      </c>
      <c r="E74" s="97" t="s">
        <v>20</v>
      </c>
      <c r="F74" s="97" t="s">
        <v>29</v>
      </c>
      <c r="G74" s="75">
        <v>5</v>
      </c>
      <c r="H74" s="75">
        <v>0</v>
      </c>
      <c r="I74" s="75" t="s">
        <v>10</v>
      </c>
      <c r="J74" s="75" t="s">
        <v>228</v>
      </c>
      <c r="K74" s="75">
        <v>1</v>
      </c>
      <c r="T74" s="67"/>
      <c r="U74" s="67"/>
      <c r="AA74" s="18" t="s">
        <v>238</v>
      </c>
      <c r="AB74" s="19">
        <v>3130</v>
      </c>
    </row>
    <row r="75" spans="1:28" ht="14.25">
      <c r="A75" s="98">
        <f>+A$66</f>
        <v>6580274</v>
      </c>
      <c r="B75" s="99">
        <f>+B$66</f>
        <v>40387</v>
      </c>
      <c r="C75" s="95" t="s">
        <v>239</v>
      </c>
      <c r="D75" s="97" t="s">
        <v>79</v>
      </c>
      <c r="E75" s="97" t="s">
        <v>28</v>
      </c>
      <c r="F75" s="97" t="s">
        <v>29</v>
      </c>
      <c r="G75" s="75">
        <v>5</v>
      </c>
      <c r="H75" s="75">
        <v>0</v>
      </c>
      <c r="I75" s="75" t="s">
        <v>10</v>
      </c>
      <c r="J75" s="75" t="s">
        <v>228</v>
      </c>
      <c r="K75" s="75">
        <v>1</v>
      </c>
      <c r="T75" s="67"/>
      <c r="U75" s="67"/>
      <c r="AA75" s="18" t="s">
        <v>240</v>
      </c>
      <c r="AB75" s="19">
        <v>456</v>
      </c>
    </row>
    <row r="76" spans="1:28" ht="14.25">
      <c r="A76" s="98">
        <f>+A$66</f>
        <v>6580274</v>
      </c>
      <c r="B76" s="99">
        <f>+B$66</f>
        <v>40387</v>
      </c>
      <c r="C76" s="95" t="s">
        <v>241</v>
      </c>
      <c r="D76" s="97" t="s">
        <v>49</v>
      </c>
      <c r="E76" s="97" t="s">
        <v>12</v>
      </c>
      <c r="F76" s="97" t="s">
        <v>29</v>
      </c>
      <c r="G76" s="75">
        <v>15</v>
      </c>
      <c r="H76" s="75">
        <v>0</v>
      </c>
      <c r="I76" s="75" t="s">
        <v>10</v>
      </c>
      <c r="J76" s="75" t="s">
        <v>228</v>
      </c>
      <c r="K76" s="75">
        <v>1</v>
      </c>
      <c r="T76" s="67"/>
      <c r="U76" s="67"/>
      <c r="AA76" s="18" t="s">
        <v>242</v>
      </c>
      <c r="AB76" s="19">
        <v>457</v>
      </c>
    </row>
    <row r="77" spans="1:28" ht="14.25">
      <c r="A77" s="98">
        <f>+A$66</f>
        <v>6580274</v>
      </c>
      <c r="B77" s="99">
        <f>+B$66</f>
        <v>40387</v>
      </c>
      <c r="C77" s="95" t="s">
        <v>243</v>
      </c>
      <c r="D77" s="97" t="s">
        <v>42</v>
      </c>
      <c r="E77" s="97" t="s">
        <v>12</v>
      </c>
      <c r="F77" s="97" t="s">
        <v>29</v>
      </c>
      <c r="G77" s="75">
        <v>10</v>
      </c>
      <c r="H77" s="75">
        <v>0</v>
      </c>
      <c r="I77" s="75" t="s">
        <v>10</v>
      </c>
      <c r="J77" s="75" t="s">
        <v>228</v>
      </c>
      <c r="K77" s="75">
        <v>1</v>
      </c>
      <c r="T77" s="67"/>
      <c r="U77" s="67"/>
      <c r="AA77" s="18" t="s">
        <v>244</v>
      </c>
      <c r="AB77" s="19">
        <v>342</v>
      </c>
    </row>
    <row r="78" spans="1:28" ht="15.75">
      <c r="A78" s="5"/>
      <c r="T78" s="67"/>
      <c r="U78" s="67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E79" s="5"/>
      <c r="F79" s="5"/>
      <c r="G79" s="6"/>
      <c r="H79" s="6"/>
      <c r="I79" s="6"/>
      <c r="T79" s="67"/>
      <c r="U79" s="67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248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0"/>
      <c r="D82" s="55"/>
      <c r="E82" s="13"/>
      <c r="F82" s="6"/>
      <c r="G82" s="22"/>
      <c r="H82" s="6"/>
      <c r="I82" s="6"/>
      <c r="T82" s="67"/>
      <c r="U82" s="67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1"/>
      <c r="D83" s="59"/>
      <c r="E83" s="13"/>
      <c r="F83" s="3"/>
      <c r="G83" s="22"/>
      <c r="H83" s="6"/>
      <c r="I83" s="6"/>
      <c r="T83" s="67"/>
      <c r="U83" s="67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90"/>
      <c r="D84" s="63"/>
      <c r="E84" s="13"/>
      <c r="F84" s="3"/>
      <c r="G84" s="22"/>
      <c r="H84" s="6"/>
      <c r="I84" s="6"/>
      <c r="T84" s="67"/>
      <c r="U84" s="67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258</v>
      </c>
      <c r="AB85" s="19">
        <v>120</v>
      </c>
    </row>
    <row r="86" spans="1:28" ht="12.75" customHeight="1">
      <c r="A86" s="3"/>
      <c r="B86" s="3"/>
      <c r="C86" s="92" t="s">
        <v>215</v>
      </c>
      <c r="D86" s="43" t="s">
        <v>108</v>
      </c>
      <c r="E86" s="102" t="s">
        <v>259</v>
      </c>
      <c r="F86" s="102"/>
      <c r="G86" s="102"/>
      <c r="H86" s="103" t="s">
        <v>260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7"/>
      <c r="U86" s="67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4" t="s">
        <v>253</v>
      </c>
      <c r="E87" s="45" t="s">
        <v>13</v>
      </c>
      <c r="F87" s="45" t="s">
        <v>21</v>
      </c>
      <c r="G87" s="45" t="s">
        <v>29</v>
      </c>
      <c r="H87" s="105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7"/>
      <c r="U87" s="67"/>
      <c r="AA87" s="18" t="s">
        <v>274</v>
      </c>
      <c r="AB87" s="19">
        <v>5138</v>
      </c>
    </row>
    <row r="88" spans="1:28" ht="14.25">
      <c r="A88" s="71">
        <f>A66</f>
        <v>6580274</v>
      </c>
      <c r="B88" s="94">
        <f>B66</f>
        <v>40387</v>
      </c>
      <c r="C88" s="75" t="s">
        <v>275</v>
      </c>
      <c r="D88" s="106">
        <f>IF(C88="","",VLOOKUP(C88,Liste,2))</f>
        <v>67</v>
      </c>
      <c r="E88" s="75">
        <v>3</v>
      </c>
      <c r="F88" s="75">
        <v>12</v>
      </c>
      <c r="G88" s="75">
        <v>11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  <c r="AA88" s="18" t="s">
        <v>276</v>
      </c>
      <c r="AB88" s="19">
        <v>383</v>
      </c>
    </row>
    <row r="89" spans="1:28" ht="14.25">
      <c r="A89" s="98">
        <f>+A$88</f>
        <v>6580274</v>
      </c>
      <c r="B89" s="99">
        <f>+B$88</f>
        <v>40387</v>
      </c>
      <c r="C89" s="75" t="s">
        <v>277</v>
      </c>
      <c r="D89" s="106">
        <f>IF(C89="","",VLOOKUP(C89,Liste,2))</f>
        <v>69</v>
      </c>
      <c r="E89" s="75">
        <v>14</v>
      </c>
      <c r="F89" s="75">
        <v>28</v>
      </c>
      <c r="G89" s="75">
        <v>65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  <c r="AA89" s="18" t="s">
        <v>278</v>
      </c>
      <c r="AB89" s="19">
        <v>313</v>
      </c>
    </row>
    <row r="90" spans="1:28" ht="14.25">
      <c r="A90" s="98">
        <f>+A$88</f>
        <v>6580274</v>
      </c>
      <c r="B90" s="99">
        <f>+B$88</f>
        <v>40387</v>
      </c>
      <c r="C90" s="75" t="s">
        <v>279</v>
      </c>
      <c r="D90" s="106">
        <f>IF(C90="","",VLOOKUP(C90,Liste,2))</f>
        <v>268</v>
      </c>
      <c r="E90" s="75">
        <v>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  <c r="AA90" s="18" t="s">
        <v>280</v>
      </c>
      <c r="AB90" s="19">
        <v>819</v>
      </c>
    </row>
    <row r="91" spans="1:28" ht="14.25">
      <c r="A91" s="98">
        <f>+A$88</f>
        <v>6580274</v>
      </c>
      <c r="B91" s="99">
        <f>+B$88</f>
        <v>40387</v>
      </c>
      <c r="C91" s="75" t="s">
        <v>281</v>
      </c>
      <c r="D91" s="106">
        <f>IF(C91="","",VLOOKUP(C91,Liste,2))</f>
        <v>286</v>
      </c>
      <c r="E91" s="75">
        <v>4</v>
      </c>
      <c r="F91" s="75">
        <v>1</v>
      </c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  <c r="AA91" s="18" t="s">
        <v>282</v>
      </c>
      <c r="AB91" s="19">
        <v>662</v>
      </c>
    </row>
    <row r="92" spans="1:28" ht="14.25">
      <c r="A92" s="98"/>
      <c r="B92" s="99"/>
      <c r="C92" s="75" t="s">
        <v>283</v>
      </c>
      <c r="D92" s="106">
        <v>287</v>
      </c>
      <c r="E92" s="75">
        <v>2</v>
      </c>
      <c r="F92" s="75">
        <v>4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  <c r="AA92" s="18"/>
      <c r="AB92" s="19"/>
    </row>
    <row r="93" spans="1:28" ht="14.25">
      <c r="A93" s="98">
        <f>+A$88</f>
        <v>6580274</v>
      </c>
      <c r="B93" s="99">
        <f>+B$88</f>
        <v>40387</v>
      </c>
      <c r="C93" s="75" t="s">
        <v>284</v>
      </c>
      <c r="D93" s="106">
        <f>IF(C93="","",VLOOKUP(C93,Liste,2))</f>
        <v>221</v>
      </c>
      <c r="E93" s="75">
        <v>386</v>
      </c>
      <c r="F93" s="75">
        <v>30</v>
      </c>
      <c r="G93" s="75">
        <v>4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  <c r="AA93" s="18" t="s">
        <v>285</v>
      </c>
      <c r="AB93" s="19">
        <v>667</v>
      </c>
    </row>
    <row r="94" spans="1:28" ht="14.25">
      <c r="A94" s="98">
        <f>+A$88</f>
        <v>6580274</v>
      </c>
      <c r="B94" s="99">
        <f>+B$88</f>
        <v>40387</v>
      </c>
      <c r="C94" s="75" t="s">
        <v>286</v>
      </c>
      <c r="D94" s="106">
        <f>IF(C94="","",VLOOKUP(C94,Liste,2))</f>
        <v>212</v>
      </c>
      <c r="E94" s="75">
        <v>770</v>
      </c>
      <c r="F94" s="75">
        <v>26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  <c r="AA94" s="18" t="s">
        <v>287</v>
      </c>
      <c r="AB94" s="19">
        <v>2611</v>
      </c>
    </row>
    <row r="95" spans="1:28" ht="14.25">
      <c r="A95" s="98">
        <f>+A$88</f>
        <v>6580274</v>
      </c>
      <c r="B95" s="99">
        <f>+B$88</f>
        <v>40387</v>
      </c>
      <c r="C95" s="75" t="s">
        <v>288</v>
      </c>
      <c r="D95" s="106">
        <f>IF(C95="","",VLOOKUP(C95,Liste,2))</f>
        <v>200</v>
      </c>
      <c r="E95" s="75">
        <v>4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  <c r="AA95" s="18" t="s">
        <v>289</v>
      </c>
      <c r="AB95" s="19">
        <v>791</v>
      </c>
    </row>
    <row r="96" spans="1:28" ht="14.25">
      <c r="A96" s="98">
        <f>+A$88</f>
        <v>6580274</v>
      </c>
      <c r="B96" s="99">
        <f>+B$88</f>
        <v>40387</v>
      </c>
      <c r="C96" s="75" t="s">
        <v>290</v>
      </c>
      <c r="D96" s="106">
        <f>IF(C96="","",VLOOKUP(C96,Liste,2))</f>
        <v>197</v>
      </c>
      <c r="E96" s="75">
        <v>4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  <c r="AA96" s="10" t="s">
        <v>284</v>
      </c>
      <c r="AB96" s="11">
        <v>221</v>
      </c>
    </row>
    <row r="97" spans="1:28" ht="14.25">
      <c r="A97" s="98">
        <f>+A$88</f>
        <v>6580274</v>
      </c>
      <c r="B97" s="99">
        <f>+B$88</f>
        <v>40387</v>
      </c>
      <c r="C97" s="75" t="s">
        <v>291</v>
      </c>
      <c r="D97" s="106">
        <f>IF(C97="","",VLOOKUP(C97,Liste,2))</f>
        <v>312</v>
      </c>
      <c r="E97" s="75">
        <v>237</v>
      </c>
      <c r="F97" s="75">
        <v>24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  <c r="AA97" s="18" t="s">
        <v>292</v>
      </c>
      <c r="AB97" s="19">
        <v>170</v>
      </c>
    </row>
    <row r="98" spans="1:28" ht="14.25">
      <c r="A98" s="98">
        <f>+A$88</f>
        <v>6580274</v>
      </c>
      <c r="B98" s="99">
        <f>+B$88</f>
        <v>40387</v>
      </c>
      <c r="C98" s="75" t="s">
        <v>293</v>
      </c>
      <c r="D98" s="106">
        <f>IF(C98="","",VLOOKUP(C98,Liste,2))</f>
        <v>317</v>
      </c>
      <c r="E98" s="75">
        <v>26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  <c r="AA98" s="10" t="s">
        <v>294</v>
      </c>
      <c r="AB98" s="11">
        <v>169</v>
      </c>
    </row>
    <row r="99" spans="1:28" ht="14.25">
      <c r="A99" s="98">
        <f>+A$88</f>
        <v>6580274</v>
      </c>
      <c r="B99" s="99">
        <f>+B$88</f>
        <v>40387</v>
      </c>
      <c r="C99" s="75" t="s">
        <v>295</v>
      </c>
      <c r="D99" s="106">
        <v>207</v>
      </c>
      <c r="E99" s="75">
        <v>24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  <c r="AA99" s="10" t="s">
        <v>296</v>
      </c>
      <c r="AB99" s="11">
        <v>642</v>
      </c>
    </row>
    <row r="100" spans="1:28" ht="14.25">
      <c r="A100" s="98">
        <f>+A$88</f>
        <v>6580274</v>
      </c>
      <c r="B100" s="99">
        <f>+B$88</f>
        <v>40387</v>
      </c>
      <c r="C100" s="75" t="s">
        <v>297</v>
      </c>
      <c r="D100" s="106">
        <f>IF(C100="","",VLOOKUP(C100,Liste,2))</f>
        <v>224</v>
      </c>
      <c r="E100" s="75">
        <v>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  <c r="AA100" s="10" t="s">
        <v>298</v>
      </c>
      <c r="AB100" s="11">
        <v>387</v>
      </c>
    </row>
    <row r="101" spans="1:28" ht="14.25">
      <c r="A101" s="98">
        <f>+A$88</f>
        <v>6580274</v>
      </c>
      <c r="B101" s="99">
        <f>+B$88</f>
        <v>40387</v>
      </c>
      <c r="C101" s="75" t="s">
        <v>299</v>
      </c>
      <c r="D101" s="106">
        <f>IF(C101="","",VLOOKUP(C101,Liste,2))</f>
        <v>231</v>
      </c>
      <c r="E101" s="75"/>
      <c r="F101" s="75">
        <v>13</v>
      </c>
      <c r="G101" s="75">
        <v>5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  <c r="AA101" s="10" t="s">
        <v>300</v>
      </c>
      <c r="AB101" s="11">
        <v>1075</v>
      </c>
    </row>
    <row r="102" spans="1:28" ht="14.25">
      <c r="A102" s="98">
        <f>+A$88</f>
        <v>6580274</v>
      </c>
      <c r="B102" s="99">
        <f>+B$88</f>
        <v>40387</v>
      </c>
      <c r="C102" s="75" t="s">
        <v>301</v>
      </c>
      <c r="D102" s="106">
        <f>IF(C102="","",VLOOKUP(C102,Liste,2))</f>
        <v>239</v>
      </c>
      <c r="E102" s="75"/>
      <c r="F102" s="75">
        <v>4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302</v>
      </c>
      <c r="AB102" s="11">
        <v>663</v>
      </c>
    </row>
    <row r="103" spans="1:28" ht="14.25">
      <c r="A103" s="98">
        <f>+A$88</f>
        <v>6580274</v>
      </c>
      <c r="B103" s="99">
        <f>+B$88</f>
        <v>40387</v>
      </c>
      <c r="C103" s="75" t="s">
        <v>303</v>
      </c>
      <c r="D103" s="106">
        <f>IF(C103="","",VLOOKUP(C103,Liste,2))</f>
        <v>245</v>
      </c>
      <c r="E103" s="75"/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304</v>
      </c>
      <c r="AB103" s="11">
        <v>658</v>
      </c>
    </row>
    <row r="104" spans="1:28" ht="14.25">
      <c r="A104" s="98">
        <f>+A$88</f>
        <v>6580274</v>
      </c>
      <c r="B104" s="99">
        <f>+B$88</f>
        <v>40387</v>
      </c>
      <c r="C104" s="75" t="s">
        <v>305</v>
      </c>
      <c r="D104" s="106">
        <f>IF(C104="","",VLOOKUP(C104,Liste,2))</f>
        <v>325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306</v>
      </c>
      <c r="AB104" s="11">
        <v>3126</v>
      </c>
    </row>
    <row r="105" spans="1:28" ht="14.25">
      <c r="A105" s="98">
        <f>+A$88</f>
        <v>6580274</v>
      </c>
      <c r="B105" s="99">
        <f>+B$88</f>
        <v>40387</v>
      </c>
      <c r="C105" s="75" t="s">
        <v>167</v>
      </c>
      <c r="D105" s="106">
        <f>IF(C105="","",VLOOKUP(C105,Liste,2))</f>
        <v>364</v>
      </c>
      <c r="E105" s="75">
        <v>480</v>
      </c>
      <c r="F105" s="75">
        <v>12</v>
      </c>
      <c r="G105" s="75">
        <v>19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8" t="s">
        <v>307</v>
      </c>
      <c r="AB105" s="19">
        <v>1051</v>
      </c>
    </row>
    <row r="106" spans="1:28" ht="14.25">
      <c r="A106" s="98">
        <f>+A$88</f>
        <v>6580274</v>
      </c>
      <c r="B106" s="99">
        <f>+B$88</f>
        <v>40387</v>
      </c>
      <c r="C106" s="75" t="s">
        <v>276</v>
      </c>
      <c r="D106" s="106">
        <f>IF(C106="","",VLOOKUP(C106,Liste,2))</f>
        <v>383</v>
      </c>
      <c r="E106" s="75">
        <v>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308</v>
      </c>
      <c r="AB106" s="11">
        <v>1050</v>
      </c>
    </row>
    <row r="107" spans="1:28" ht="14.25">
      <c r="A107" s="98">
        <f>+A$88</f>
        <v>6580274</v>
      </c>
      <c r="B107" s="99">
        <f>+B$88</f>
        <v>40387</v>
      </c>
      <c r="C107" s="75" t="s">
        <v>242</v>
      </c>
      <c r="D107" s="106">
        <f>IF(C107="","",VLOOKUP(C107,Liste,2))</f>
        <v>457</v>
      </c>
      <c r="E107" s="75">
        <v>1318</v>
      </c>
      <c r="F107" s="75">
        <v>76</v>
      </c>
      <c r="G107" s="75">
        <v>15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  <c r="AA107" s="18" t="s">
        <v>309</v>
      </c>
      <c r="AB107" s="19">
        <v>687</v>
      </c>
    </row>
    <row r="108" spans="1:28" ht="14.25">
      <c r="A108" s="98"/>
      <c r="B108" s="99"/>
      <c r="C108" s="75" t="s">
        <v>310</v>
      </c>
      <c r="D108" s="106">
        <v>450</v>
      </c>
      <c r="E108" s="75">
        <v>19</v>
      </c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  <c r="AA108" s="18"/>
      <c r="AB108" s="19"/>
    </row>
    <row r="109" spans="1:28" ht="14.25">
      <c r="A109" s="98">
        <f>+A$88</f>
        <v>6580274</v>
      </c>
      <c r="B109" s="99">
        <f>+B$88</f>
        <v>40387</v>
      </c>
      <c r="C109" s="75" t="s">
        <v>311</v>
      </c>
      <c r="D109" s="106">
        <f>IF(C109="","",VLOOKUP(C109,Liste,2))</f>
        <v>399</v>
      </c>
      <c r="E109" s="75">
        <v>1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  <c r="AA109" s="10" t="s">
        <v>312</v>
      </c>
      <c r="AB109" s="11">
        <v>686</v>
      </c>
    </row>
    <row r="110" spans="1:28" ht="14.25">
      <c r="A110" s="98">
        <f>+A$88</f>
        <v>6580274</v>
      </c>
      <c r="B110" s="99">
        <f>+B$88</f>
        <v>40387</v>
      </c>
      <c r="C110" s="75" t="s">
        <v>313</v>
      </c>
      <c r="D110" s="106">
        <f>IF(C110="","",VLOOKUP(C110,Liste,2))</f>
        <v>421</v>
      </c>
      <c r="E110" s="75"/>
      <c r="F110" s="75">
        <v>5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  <c r="AA110" s="18" t="s">
        <v>314</v>
      </c>
      <c r="AB110" s="19">
        <v>2657</v>
      </c>
    </row>
    <row r="111" spans="1:28" ht="14.25">
      <c r="A111" s="98"/>
      <c r="B111" s="99"/>
      <c r="C111" s="75" t="s">
        <v>315</v>
      </c>
      <c r="D111" s="106">
        <v>400</v>
      </c>
      <c r="E111" s="75"/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  <c r="AA111" s="18"/>
      <c r="AB111" s="19"/>
    </row>
    <row r="112" spans="1:28" ht="14.25">
      <c r="A112" s="98">
        <f>+A$88</f>
        <v>6580274</v>
      </c>
      <c r="B112" s="99">
        <f>+B$88</f>
        <v>40387</v>
      </c>
      <c r="C112" s="75" t="s">
        <v>316</v>
      </c>
      <c r="D112" s="106">
        <f>IF(C112="","",VLOOKUP(C112,Liste,2))</f>
        <v>719</v>
      </c>
      <c r="E112" s="75">
        <v>37</v>
      </c>
      <c r="F112" s="75">
        <v>50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8" t="s">
        <v>317</v>
      </c>
      <c r="AB112" s="19">
        <v>690</v>
      </c>
    </row>
    <row r="113" spans="1:28" ht="14.25">
      <c r="A113" s="98">
        <f>+A$88</f>
        <v>6580274</v>
      </c>
      <c r="B113" s="99">
        <f>+B$88</f>
        <v>40387</v>
      </c>
      <c r="C113" s="75" t="s">
        <v>318</v>
      </c>
      <c r="D113" s="106">
        <f>IF(C113="","",VLOOKUP(C113,Liste,2))</f>
        <v>613</v>
      </c>
      <c r="E113" s="75">
        <v>4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  <c r="AA113" s="10" t="s">
        <v>319</v>
      </c>
      <c r="AB113" s="11">
        <v>709</v>
      </c>
    </row>
    <row r="114" spans="1:28" ht="14.25">
      <c r="A114" s="98">
        <f>+A$88</f>
        <v>6580274</v>
      </c>
      <c r="B114" s="99">
        <f>+B$88</f>
        <v>40387</v>
      </c>
      <c r="C114" s="75" t="s">
        <v>320</v>
      </c>
      <c r="D114" s="106">
        <f>IF(C114="","",VLOOKUP(C114,Liste,2))</f>
        <v>618</v>
      </c>
      <c r="E114" s="75">
        <v>14</v>
      </c>
      <c r="F114" s="75">
        <v>1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  <c r="AA114" s="18" t="s">
        <v>321</v>
      </c>
      <c r="AB114" s="19">
        <v>3211</v>
      </c>
    </row>
    <row r="115" spans="1:28" ht="14.25">
      <c r="A115" s="98">
        <f>+A$88</f>
        <v>6580274</v>
      </c>
      <c r="B115" s="99">
        <f>+B$88</f>
        <v>40387</v>
      </c>
      <c r="C115" s="75" t="s">
        <v>322</v>
      </c>
      <c r="D115" s="106">
        <f>IF(C115="","",VLOOKUP(C115,Liste,2))</f>
        <v>619</v>
      </c>
      <c r="E115" s="75">
        <v>153</v>
      </c>
      <c r="F115" s="75">
        <v>24</v>
      </c>
      <c r="G115" s="75">
        <v>9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  <c r="AA115" s="18" t="s">
        <v>323</v>
      </c>
      <c r="AB115" s="19">
        <v>3212</v>
      </c>
    </row>
    <row r="116" spans="1:28" ht="14.25">
      <c r="A116" s="98">
        <f>+A$88</f>
        <v>6580274</v>
      </c>
      <c r="B116" s="99">
        <f>+B$88</f>
        <v>40387</v>
      </c>
      <c r="C116" s="75" t="s">
        <v>324</v>
      </c>
      <c r="D116" s="106">
        <f>IF(C116="","",VLOOKUP(C116,Liste,2))</f>
        <v>623</v>
      </c>
      <c r="E116" s="75">
        <v>20</v>
      </c>
      <c r="F116" s="75">
        <v>7</v>
      </c>
      <c r="G116" s="75">
        <v>13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8" t="s">
        <v>325</v>
      </c>
      <c r="AB116" s="19">
        <v>2947</v>
      </c>
    </row>
    <row r="117" spans="1:28" ht="14.25">
      <c r="A117" s="98">
        <f>+A$88</f>
        <v>6580274</v>
      </c>
      <c r="B117" s="99">
        <f>+B$88</f>
        <v>40387</v>
      </c>
      <c r="C117" s="75" t="s">
        <v>326</v>
      </c>
      <c r="D117" s="106">
        <f>IF(C117="","",VLOOKUP(C117,Liste,2))</f>
        <v>622</v>
      </c>
      <c r="E117" s="75">
        <v>409</v>
      </c>
      <c r="F117" s="75">
        <v>19</v>
      </c>
      <c r="G117" s="75">
        <v>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  <c r="AA117" s="18" t="s">
        <v>327</v>
      </c>
      <c r="AB117" s="19">
        <v>5115</v>
      </c>
    </row>
    <row r="118" spans="1:28" ht="14.25">
      <c r="A118" s="98">
        <f>+A$88</f>
        <v>6580274</v>
      </c>
      <c r="B118" s="99">
        <f>+B$88</f>
        <v>40387</v>
      </c>
      <c r="C118" s="75" t="s">
        <v>328</v>
      </c>
      <c r="D118" s="106">
        <f>IF(C118="","",VLOOKUP(C118,Liste,2))</f>
        <v>617</v>
      </c>
      <c r="E118" s="75">
        <v>8</v>
      </c>
      <c r="F118" s="75">
        <v>9</v>
      </c>
      <c r="G118" s="75">
        <v>4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  <c r="AA118" s="18" t="s">
        <v>329</v>
      </c>
      <c r="AB118" s="19">
        <v>5116</v>
      </c>
    </row>
    <row r="119" spans="1:28" ht="14.25">
      <c r="A119" s="98">
        <f>+A$88</f>
        <v>6580274</v>
      </c>
      <c r="B119" s="99">
        <f>+B$88</f>
        <v>40387</v>
      </c>
      <c r="C119" s="75" t="s">
        <v>330</v>
      </c>
      <c r="D119" s="106">
        <f>IF(C119="","",VLOOKUP(C119,Liste,2))</f>
        <v>608</v>
      </c>
      <c r="E119" s="75">
        <v>1</v>
      </c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  <c r="AA119" s="18" t="s">
        <v>331</v>
      </c>
      <c r="AB119" s="19">
        <v>1079</v>
      </c>
    </row>
    <row r="120" spans="1:28" ht="14.25">
      <c r="A120" s="98">
        <f>+A$88</f>
        <v>6580274</v>
      </c>
      <c r="B120" s="99">
        <f>+B$88</f>
        <v>40387</v>
      </c>
      <c r="C120" s="75" t="s">
        <v>332</v>
      </c>
      <c r="D120" s="106">
        <f>IF(C120="","",VLOOKUP(C120,Liste,2))</f>
        <v>606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0" t="s">
        <v>333</v>
      </c>
      <c r="AB120" s="11">
        <v>1068</v>
      </c>
    </row>
    <row r="121" spans="1:28" ht="14.25">
      <c r="A121" s="98">
        <f>+A$88</f>
        <v>6580274</v>
      </c>
      <c r="B121" s="99">
        <f>+B$88</f>
        <v>40387</v>
      </c>
      <c r="C121" s="75" t="s">
        <v>334</v>
      </c>
      <c r="D121" s="106">
        <f>IF(C121="","",VLOOKUP(C121,Liste,2))</f>
        <v>2517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335</v>
      </c>
      <c r="AB121" s="19">
        <v>3103</v>
      </c>
    </row>
    <row r="122" spans="1:28" ht="14.25">
      <c r="A122" s="98">
        <f>+A$88</f>
        <v>6580274</v>
      </c>
      <c r="B122" s="99">
        <f>+B$88</f>
        <v>40387</v>
      </c>
      <c r="C122" s="75" t="s">
        <v>123</v>
      </c>
      <c r="D122" s="106">
        <f>IF(C122="","",VLOOKUP(C122,Liste,2))</f>
        <v>847</v>
      </c>
      <c r="E122" s="75">
        <v>5</v>
      </c>
      <c r="F122" s="75"/>
      <c r="G122" s="75">
        <v>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  <c r="AA122" s="18" t="s">
        <v>336</v>
      </c>
      <c r="AB122" s="19">
        <v>3102</v>
      </c>
    </row>
    <row r="123" spans="1:28" ht="14.25">
      <c r="A123" s="98">
        <f>+A$88</f>
        <v>6580274</v>
      </c>
      <c r="B123" s="99">
        <f>+B$88</f>
        <v>40387</v>
      </c>
      <c r="C123" s="75" t="s">
        <v>153</v>
      </c>
      <c r="D123" s="106">
        <f>IF(C123="","",VLOOKUP(C123,Liste,2))</f>
        <v>838</v>
      </c>
      <c r="E123" s="75">
        <v>31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  <c r="AA123" s="18" t="s">
        <v>337</v>
      </c>
      <c r="AB123" s="19">
        <v>2676</v>
      </c>
    </row>
    <row r="124" spans="1:28" ht="14.25">
      <c r="A124" s="98">
        <f>+A$88</f>
        <v>6580274</v>
      </c>
      <c r="B124" s="99">
        <f>+B$88</f>
        <v>40387</v>
      </c>
      <c r="C124" s="75" t="s">
        <v>280</v>
      </c>
      <c r="D124" s="106">
        <f>IF(C124="","",VLOOKUP(C124,Liste,2))</f>
        <v>819</v>
      </c>
      <c r="E124" s="75">
        <v>10</v>
      </c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338</v>
      </c>
      <c r="AB124" s="19">
        <v>309</v>
      </c>
    </row>
    <row r="125" spans="1:28" ht="14.25">
      <c r="A125" s="98">
        <f>+A$88</f>
        <v>6580274</v>
      </c>
      <c r="B125" s="99">
        <f>+B$88</f>
        <v>40387</v>
      </c>
      <c r="C125" s="75" t="s">
        <v>339</v>
      </c>
      <c r="D125" s="106">
        <v>807</v>
      </c>
      <c r="E125" s="75">
        <v>2111</v>
      </c>
      <c r="F125" s="75">
        <v>143</v>
      </c>
      <c r="G125" s="75">
        <v>36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  <c r="AA125" s="18" t="s">
        <v>340</v>
      </c>
      <c r="AB125" s="19">
        <v>796</v>
      </c>
    </row>
    <row r="126" spans="1:28" ht="14.25">
      <c r="A126" s="98"/>
      <c r="B126" s="99"/>
      <c r="C126" s="75" t="s">
        <v>341</v>
      </c>
      <c r="D126" s="106">
        <v>793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  <c r="AA126" s="18"/>
      <c r="AB126" s="19"/>
    </row>
    <row r="127" spans="1:28" ht="14.25">
      <c r="A127" s="98">
        <f>+A$88</f>
        <v>6580274</v>
      </c>
      <c r="B127" s="99">
        <f>+B$88</f>
        <v>40387</v>
      </c>
      <c r="C127" s="75" t="s">
        <v>342</v>
      </c>
      <c r="D127" s="106">
        <f>IF(C127="","",VLOOKUP(C127,Liste,2))</f>
        <v>831</v>
      </c>
      <c r="E127" s="75">
        <v>257</v>
      </c>
      <c r="F127" s="75">
        <v>73</v>
      </c>
      <c r="G127" s="75">
        <v>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  <c r="AA127" s="10" t="s">
        <v>343</v>
      </c>
      <c r="AB127" s="11">
        <v>647</v>
      </c>
    </row>
    <row r="128" spans="1:28" ht="14.25">
      <c r="A128" s="98">
        <f>+A$88</f>
        <v>6580274</v>
      </c>
      <c r="B128" s="99">
        <f>+B$88</f>
        <v>40387</v>
      </c>
      <c r="C128" s="75" t="s">
        <v>344</v>
      </c>
      <c r="D128" s="106">
        <f>IF(C128="","",VLOOKUP(C128,Liste,2))</f>
        <v>757</v>
      </c>
      <c r="E128" s="75">
        <v>2</v>
      </c>
      <c r="F128" s="75">
        <v>2</v>
      </c>
      <c r="G128" s="75">
        <v>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 t="s">
        <v>345</v>
      </c>
      <c r="AB128" s="19">
        <v>755</v>
      </c>
    </row>
    <row r="129" spans="1:28" ht="14.25">
      <c r="A129" s="98">
        <f>+A$88</f>
        <v>6580274</v>
      </c>
      <c r="B129" s="99">
        <f>+B$88</f>
        <v>40387</v>
      </c>
      <c r="C129" s="75" t="s">
        <v>346</v>
      </c>
      <c r="D129" s="106">
        <f>IF(C129="","",VLOOKUP(C129,Liste,2))</f>
        <v>783</v>
      </c>
      <c r="E129" s="75">
        <v>38</v>
      </c>
      <c r="F129" s="75">
        <v>2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  <c r="AA129" s="18" t="s">
        <v>347</v>
      </c>
      <c r="AB129" s="19">
        <v>718</v>
      </c>
    </row>
    <row r="130" spans="1:28" ht="14.25">
      <c r="A130" s="98">
        <f>+A$88</f>
        <v>6580274</v>
      </c>
      <c r="B130" s="99">
        <f>+B$88</f>
        <v>40387</v>
      </c>
      <c r="C130" s="75" t="s">
        <v>348</v>
      </c>
      <c r="D130" s="106">
        <f>IF(C130="","",VLOOKUP(C130,Liste,2))</f>
        <v>801</v>
      </c>
      <c r="E130" s="75">
        <v>43</v>
      </c>
      <c r="F130" s="75">
        <v>10</v>
      </c>
      <c r="G130" s="75">
        <v>152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  <c r="AA130" s="18" t="s">
        <v>349</v>
      </c>
      <c r="AB130" s="19">
        <v>635</v>
      </c>
    </row>
    <row r="131" spans="1:28" ht="14.25">
      <c r="A131" s="98">
        <f>+A$88</f>
        <v>6580274</v>
      </c>
      <c r="B131" s="99">
        <f>+B$88</f>
        <v>40387</v>
      </c>
      <c r="C131" s="75" t="s">
        <v>350</v>
      </c>
      <c r="D131" s="106">
        <f>IF(C131="","",VLOOKUP(C131,Liste,2))</f>
        <v>824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  <c r="AA131" s="18" t="s">
        <v>297</v>
      </c>
      <c r="AB131" s="19">
        <v>224</v>
      </c>
    </row>
    <row r="132" spans="1:28" ht="14.25">
      <c r="A132" s="98">
        <f>+A$88</f>
        <v>6580274</v>
      </c>
      <c r="B132" s="99">
        <f>+B$88</f>
        <v>40387</v>
      </c>
      <c r="C132" s="75" t="s">
        <v>351</v>
      </c>
      <c r="D132" s="106">
        <f>IF(C132="","",VLOOKUP(C132,Liste,2))</f>
        <v>837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  <c r="AA132" s="18" t="s">
        <v>352</v>
      </c>
      <c r="AB132" s="19">
        <v>921</v>
      </c>
    </row>
    <row r="133" spans="1:28" ht="14.25">
      <c r="A133" s="98">
        <f>+A$88</f>
        <v>6580274</v>
      </c>
      <c r="B133" s="99">
        <f>+B$88</f>
        <v>40387</v>
      </c>
      <c r="C133" s="75" t="s">
        <v>353</v>
      </c>
      <c r="D133" s="106">
        <f>IF(C133="","",VLOOKUP(C133,Liste,2))</f>
        <v>753</v>
      </c>
      <c r="E133" s="75">
        <v>8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0" t="s">
        <v>354</v>
      </c>
      <c r="AB133" s="11">
        <v>1071</v>
      </c>
    </row>
    <row r="134" spans="1:28" ht="14.25">
      <c r="A134" s="98">
        <f>+A$88</f>
        <v>6580274</v>
      </c>
      <c r="B134" s="99">
        <f>+B$88</f>
        <v>40387</v>
      </c>
      <c r="C134" s="75" t="s">
        <v>210</v>
      </c>
      <c r="D134" s="106">
        <f>IF(C134="","",VLOOKUP(C134,Liste,2))</f>
        <v>670</v>
      </c>
      <c r="E134" s="75">
        <v>4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  <c r="AA134" s="18" t="s">
        <v>355</v>
      </c>
      <c r="AB134" s="19">
        <v>1072</v>
      </c>
    </row>
    <row r="135" spans="1:28" ht="14.25">
      <c r="A135" s="98">
        <f>+A$88</f>
        <v>6580274</v>
      </c>
      <c r="B135" s="99">
        <f>+B$88</f>
        <v>40387</v>
      </c>
      <c r="C135" s="75" t="s">
        <v>248</v>
      </c>
      <c r="D135" s="106">
        <f>IF(C135="","",VLOOKUP(C135,Liste,2))</f>
        <v>650</v>
      </c>
      <c r="E135" s="75">
        <v>18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  <c r="AA135" s="10" t="s">
        <v>356</v>
      </c>
      <c r="AB135" s="11">
        <v>132</v>
      </c>
    </row>
    <row r="136" spans="1:28" ht="14.25">
      <c r="A136" s="98">
        <f>+A$88</f>
        <v>6580274</v>
      </c>
      <c r="B136" s="99">
        <f>+B$88</f>
        <v>40387</v>
      </c>
      <c r="C136" s="75" t="s">
        <v>309</v>
      </c>
      <c r="D136" s="106">
        <f>IF(C136="","",VLOOKUP(C136,Liste,2))</f>
        <v>687</v>
      </c>
      <c r="E136" s="75">
        <v>3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  <c r="AA136" s="18" t="s">
        <v>357</v>
      </c>
      <c r="AB136" s="19">
        <v>4202</v>
      </c>
    </row>
    <row r="137" spans="1:28" ht="14.25">
      <c r="A137" s="98"/>
      <c r="B137" s="99"/>
      <c r="C137" s="75" t="s">
        <v>317</v>
      </c>
      <c r="D137" s="106">
        <v>690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8"/>
      <c r="AB137" s="19"/>
    </row>
    <row r="138" spans="1:28" ht="14.25">
      <c r="A138" s="98"/>
      <c r="B138" s="99"/>
      <c r="C138" s="75" t="s">
        <v>358</v>
      </c>
      <c r="D138" s="106">
        <v>678</v>
      </c>
      <c r="E138" s="75">
        <v>10</v>
      </c>
      <c r="F138" s="75">
        <v>2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8"/>
      <c r="AB138" s="19"/>
    </row>
    <row r="139" spans="1:28" ht="14.25">
      <c r="A139" s="98">
        <f>+A$88</f>
        <v>6580274</v>
      </c>
      <c r="B139" s="99">
        <f>+B$88</f>
        <v>40387</v>
      </c>
      <c r="C139" s="75" t="s">
        <v>359</v>
      </c>
      <c r="D139" s="106">
        <f>IF(C139="","",VLOOKUP(C139,Liste,2))</f>
        <v>679</v>
      </c>
      <c r="E139" s="75">
        <v>7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8" t="s">
        <v>360</v>
      </c>
      <c r="AB139" s="19">
        <v>2977</v>
      </c>
    </row>
    <row r="140" spans="1:28" ht="14.25">
      <c r="A140" s="98">
        <f>+A$88</f>
        <v>6580274</v>
      </c>
      <c r="B140" s="99">
        <f>+B$88</f>
        <v>40387</v>
      </c>
      <c r="C140" s="75" t="s">
        <v>361</v>
      </c>
      <c r="D140" s="106">
        <f>IF(C140="","",VLOOKUP(C140,Liste,2))</f>
        <v>682</v>
      </c>
      <c r="E140" s="75">
        <v>40</v>
      </c>
      <c r="F140" s="75"/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362</v>
      </c>
      <c r="AB140" s="19">
        <v>156</v>
      </c>
    </row>
    <row r="141" spans="1:28" ht="14.25">
      <c r="A141" s="98"/>
      <c r="B141" s="99"/>
      <c r="C141" s="75" t="s">
        <v>363</v>
      </c>
      <c r="D141" s="106">
        <v>657</v>
      </c>
      <c r="E141" s="75">
        <v>17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/>
      <c r="AB141" s="19"/>
    </row>
    <row r="142" spans="1:28" ht="14.25">
      <c r="A142" s="98"/>
      <c r="B142" s="99"/>
      <c r="C142" s="75" t="s">
        <v>364</v>
      </c>
      <c r="D142" s="106">
        <v>704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8"/>
      <c r="AB142" s="19"/>
    </row>
    <row r="143" spans="1:28" ht="14.25">
      <c r="A143" s="98">
        <f>+A$88</f>
        <v>6580274</v>
      </c>
      <c r="B143" s="99">
        <f>+B$88</f>
        <v>40387</v>
      </c>
      <c r="C143" s="75" t="s">
        <v>365</v>
      </c>
      <c r="D143" s="106">
        <f>IF(C143="","",VLOOKUP(C143,Liste,2))</f>
        <v>892</v>
      </c>
      <c r="E143" s="75">
        <v>498</v>
      </c>
      <c r="F143" s="75">
        <v>23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8" t="s">
        <v>366</v>
      </c>
      <c r="AB143" s="19">
        <v>5164</v>
      </c>
    </row>
    <row r="144" spans="1:28" ht="14.25">
      <c r="A144" s="98"/>
      <c r="B144" s="99"/>
      <c r="C144" s="75" t="s">
        <v>367</v>
      </c>
      <c r="D144" s="106"/>
      <c r="E144" s="75">
        <v>105</v>
      </c>
      <c r="F144" s="75">
        <v>3</v>
      </c>
      <c r="G144" s="75">
        <v>1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8"/>
      <c r="AB144" s="19"/>
    </row>
    <row r="145" spans="1:28" ht="14.25">
      <c r="A145" s="98"/>
      <c r="B145" s="99"/>
      <c r="C145" s="75" t="s">
        <v>368</v>
      </c>
      <c r="D145" s="106"/>
      <c r="E145" s="75">
        <v>76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/>
      <c r="AB145" s="19"/>
    </row>
    <row r="146" spans="1:28" ht="14.25">
      <c r="A146" s="98">
        <f>+A$88</f>
        <v>6580274</v>
      </c>
      <c r="B146" s="99">
        <f>+B$88</f>
        <v>40387</v>
      </c>
      <c r="C146" s="75" t="s">
        <v>107</v>
      </c>
      <c r="D146" s="106">
        <f>IF(C146="","",VLOOKUP(C146,Liste,2))</f>
        <v>1028</v>
      </c>
      <c r="E146" s="75">
        <v>40</v>
      </c>
      <c r="F146" s="75">
        <v>54</v>
      </c>
      <c r="G146" s="75">
        <v>13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0" t="s">
        <v>341</v>
      </c>
      <c r="AB146" s="11">
        <v>793</v>
      </c>
    </row>
    <row r="147" spans="1:28" ht="14.25">
      <c r="A147" s="98"/>
      <c r="B147" s="99"/>
      <c r="C147" s="75" t="s">
        <v>369</v>
      </c>
      <c r="D147" s="106">
        <v>978</v>
      </c>
      <c r="E147" s="75">
        <v>4</v>
      </c>
      <c r="F147" s="75"/>
      <c r="G147" s="75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0"/>
      <c r="AB147" s="11"/>
    </row>
    <row r="148" spans="1:28" ht="14.25">
      <c r="A148" s="98"/>
      <c r="B148" s="99"/>
      <c r="C148" s="75" t="s">
        <v>370</v>
      </c>
      <c r="D148" s="106">
        <v>1004</v>
      </c>
      <c r="E148" s="75">
        <v>3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0"/>
      <c r="AB148" s="11"/>
    </row>
    <row r="149" spans="1:28" ht="14.25">
      <c r="A149" s="98"/>
      <c r="B149" s="99"/>
      <c r="C149" s="75" t="s">
        <v>371</v>
      </c>
      <c r="D149" s="106">
        <v>997</v>
      </c>
      <c r="E149" s="75">
        <v>4</v>
      </c>
      <c r="F149" s="75">
        <v>2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0"/>
      <c r="AB149" s="11"/>
    </row>
    <row r="150" spans="1:28" ht="14.25">
      <c r="A150" s="98">
        <f>+A$88</f>
        <v>6580274</v>
      </c>
      <c r="B150" s="99">
        <f>+B$88</f>
        <v>40387</v>
      </c>
      <c r="C150" s="75" t="s">
        <v>372</v>
      </c>
      <c r="D150" s="106">
        <f>IF(C150="","",VLOOKUP(C150,Liste,2))</f>
        <v>1009</v>
      </c>
      <c r="E150" s="75">
        <v>1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8" t="s">
        <v>373</v>
      </c>
      <c r="AB150" s="19">
        <v>836</v>
      </c>
    </row>
    <row r="151" spans="1:28" ht="14.25">
      <c r="A151" s="98"/>
      <c r="B151" s="99"/>
      <c r="C151" s="75" t="s">
        <v>374</v>
      </c>
      <c r="D151" s="106">
        <v>918</v>
      </c>
      <c r="E151" s="75">
        <v>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8"/>
      <c r="AB151" s="19"/>
    </row>
    <row r="152" spans="1:28" ht="14.25">
      <c r="A152" s="98">
        <f>+A$88</f>
        <v>6580274</v>
      </c>
      <c r="B152" s="99">
        <f>+B$88</f>
        <v>40387</v>
      </c>
      <c r="C152" s="75" t="s">
        <v>375</v>
      </c>
      <c r="D152" s="106">
        <f>IF(C152="","",VLOOKUP(C152,Liste,2))</f>
        <v>1055</v>
      </c>
      <c r="E152" s="75"/>
      <c r="F152" s="75">
        <v>1</v>
      </c>
      <c r="G152" s="75">
        <v>3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376</v>
      </c>
      <c r="AB152" s="19">
        <v>645</v>
      </c>
    </row>
    <row r="153" spans="1:28" ht="14.25">
      <c r="A153" s="98"/>
      <c r="B153" s="99"/>
      <c r="C153" s="75" t="s">
        <v>377</v>
      </c>
      <c r="D153" s="106">
        <v>3110</v>
      </c>
      <c r="E153" s="75"/>
      <c r="F153" s="75">
        <v>1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/>
      <c r="AB153" s="19"/>
    </row>
    <row r="154" spans="1:28" ht="14.25">
      <c r="A154" s="98">
        <f>+A$88</f>
        <v>6580274</v>
      </c>
      <c r="B154" s="99">
        <f>+B$88</f>
        <v>40387</v>
      </c>
      <c r="C154" s="75" t="s">
        <v>378</v>
      </c>
      <c r="D154" s="106">
        <f>IF(C154="","",VLOOKUP(C154,Liste,2))</f>
        <v>933</v>
      </c>
      <c r="E154" s="75">
        <v>58</v>
      </c>
      <c r="F154" s="75">
        <v>4</v>
      </c>
      <c r="G154" s="75">
        <v>4</v>
      </c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8" t="s">
        <v>379</v>
      </c>
      <c r="AB154" s="19">
        <v>1046</v>
      </c>
    </row>
    <row r="155" spans="1:28" ht="14.25">
      <c r="A155" s="98">
        <f>+A$88</f>
        <v>6580274</v>
      </c>
      <c r="B155" s="99">
        <f>+B$88</f>
        <v>40387</v>
      </c>
      <c r="C155" s="75" t="s">
        <v>380</v>
      </c>
      <c r="D155" s="106">
        <f>IF(C155="","",VLOOKUP(C155,Liste,2))</f>
        <v>1089</v>
      </c>
      <c r="E155" s="75">
        <v>8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0" t="s">
        <v>381</v>
      </c>
      <c r="AB155" s="11">
        <v>1045</v>
      </c>
    </row>
    <row r="156" spans="1:28" ht="14.25">
      <c r="A156" s="98">
        <f>+A$88</f>
        <v>6580274</v>
      </c>
      <c r="B156" s="99">
        <f>+B$88</f>
        <v>40387</v>
      </c>
      <c r="C156" s="75" t="s">
        <v>382</v>
      </c>
      <c r="D156" s="106">
        <f>IF(C156="","",VLOOKUP(C156,Liste,2))</f>
        <v>906</v>
      </c>
      <c r="E156" s="75">
        <v>382</v>
      </c>
      <c r="F156" s="75">
        <v>362</v>
      </c>
      <c r="G156" s="75">
        <v>56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8" t="s">
        <v>383</v>
      </c>
      <c r="AB156" s="19">
        <v>610</v>
      </c>
    </row>
    <row r="157" spans="1:28" ht="14.25">
      <c r="A157" s="98">
        <f>+A$88</f>
        <v>6580274</v>
      </c>
      <c r="B157" s="99">
        <f>+B$88</f>
        <v>40387</v>
      </c>
      <c r="C157" s="75" t="s">
        <v>384</v>
      </c>
      <c r="D157" s="106">
        <f>IF(C157="","",VLOOKUP(C157,Liste,2))</f>
        <v>3166</v>
      </c>
      <c r="E157" s="75"/>
      <c r="F157" s="75">
        <v>3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318</v>
      </c>
      <c r="AB157" s="19">
        <v>613</v>
      </c>
    </row>
    <row r="158" spans="1:28" ht="14.25">
      <c r="A158" s="98">
        <f>+A$88</f>
        <v>6580274</v>
      </c>
      <c r="B158" s="99">
        <f>+B$88</f>
        <v>40387</v>
      </c>
      <c r="C158" s="75" t="s">
        <v>232</v>
      </c>
      <c r="D158" s="106">
        <f>IF(C158="","",VLOOKUP(C158,Liste,2))</f>
        <v>1087</v>
      </c>
      <c r="E158" s="75">
        <v>2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8" t="s">
        <v>385</v>
      </c>
      <c r="AB158" s="19">
        <v>1056</v>
      </c>
    </row>
    <row r="159" spans="1:28" ht="14.25">
      <c r="A159" s="98">
        <f>+A$88</f>
        <v>6580274</v>
      </c>
      <c r="B159" s="99">
        <f>+B$88</f>
        <v>40387</v>
      </c>
      <c r="C159" s="75"/>
      <c r="D159" s="106" t="str">
        <f>IF(C159="","",VLOOKUP(C159,Liste,2))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8" t="s">
        <v>375</v>
      </c>
      <c r="AB159" s="19">
        <v>1055</v>
      </c>
    </row>
    <row r="160" spans="1:28" ht="14.25">
      <c r="A160" s="98">
        <f>+A$88</f>
        <v>6580274</v>
      </c>
      <c r="B160" s="99">
        <f>+B$88</f>
        <v>40387</v>
      </c>
      <c r="C160" s="75"/>
      <c r="D160" s="106" t="str">
        <f>IF(C160="","",VLOOKUP(C160,Liste,2))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8" t="s">
        <v>386</v>
      </c>
      <c r="AB160" s="19">
        <v>620</v>
      </c>
    </row>
    <row r="161" spans="1:28" ht="14.25">
      <c r="A161" s="98">
        <f>+A$88</f>
        <v>6580274</v>
      </c>
      <c r="B161" s="99">
        <f>+B$88</f>
        <v>40387</v>
      </c>
      <c r="C161" s="75"/>
      <c r="D161" s="106" t="str">
        <f>IF(C161="","",VLOOKUP(C161,Liste,2))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8" t="s">
        <v>387</v>
      </c>
      <c r="AB161" s="19">
        <v>527</v>
      </c>
    </row>
    <row r="162" spans="1:28" ht="14.25">
      <c r="A162" s="98">
        <f>+A$88</f>
        <v>6580274</v>
      </c>
      <c r="B162" s="99">
        <f>+B$88</f>
        <v>40387</v>
      </c>
      <c r="C162" s="75"/>
      <c r="D162" s="106" t="str">
        <f>IF(C162="","",VLOOKUP(C162,Liste,2))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313</v>
      </c>
      <c r="AB162" s="19">
        <v>421</v>
      </c>
    </row>
    <row r="163" spans="1:28" ht="14.25">
      <c r="A163" s="98">
        <f>+A$88</f>
        <v>6580274</v>
      </c>
      <c r="B163" s="99">
        <f>+B$88</f>
        <v>40387</v>
      </c>
      <c r="C163" s="75"/>
      <c r="D163" s="106" t="str">
        <f>IF(C163="","",VLOOKUP(C163,Liste,2))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0" t="s">
        <v>388</v>
      </c>
      <c r="AB163" s="11">
        <v>888</v>
      </c>
    </row>
    <row r="164" spans="1:28" ht="14.25">
      <c r="A164" s="98">
        <f>+A$88</f>
        <v>6580274</v>
      </c>
      <c r="B164" s="99">
        <f>+B$88</f>
        <v>40387</v>
      </c>
      <c r="C164" s="75"/>
      <c r="D164" s="106" t="str">
        <f>IF(C164="","",VLOOKUP(C164,Liste,2))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389</v>
      </c>
      <c r="AB164" s="19">
        <v>248</v>
      </c>
    </row>
    <row r="165" spans="1:28" ht="14.25">
      <c r="A165" s="98">
        <f>+A$88</f>
        <v>6580274</v>
      </c>
      <c r="B165" s="99">
        <f>+B$88</f>
        <v>40387</v>
      </c>
      <c r="C165" s="75"/>
      <c r="D165" s="106" t="str">
        <f>IF(C165="","",VLOOKUP(C165,Liste,2))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8" t="s">
        <v>390</v>
      </c>
      <c r="AB165" s="19">
        <v>249</v>
      </c>
    </row>
    <row r="166" spans="1:28" ht="14.25">
      <c r="A166" s="98">
        <f>+A$88</f>
        <v>6580274</v>
      </c>
      <c r="B166" s="99">
        <f>+B$88</f>
        <v>40387</v>
      </c>
      <c r="C166" s="75"/>
      <c r="D166" s="106" t="str">
        <f>IF(C166="","",VLOOKUP(C166,Liste,2))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0" t="s">
        <v>391</v>
      </c>
      <c r="AB166" s="11">
        <v>3181</v>
      </c>
    </row>
    <row r="167" spans="1:28" ht="14.25">
      <c r="A167" s="98">
        <f>+A$88</f>
        <v>6580274</v>
      </c>
      <c r="B167" s="99">
        <f>+B$88</f>
        <v>40387</v>
      </c>
      <c r="C167" s="75"/>
      <c r="D167" s="106" t="str">
        <f>IF(C167="","",VLOOKUP(C167,Liste,2))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8" t="s">
        <v>392</v>
      </c>
      <c r="AB167" s="19">
        <v>614</v>
      </c>
    </row>
    <row r="168" spans="1:28" ht="14.25">
      <c r="A168" s="98">
        <f>+A$88</f>
        <v>6580274</v>
      </c>
      <c r="B168" s="99">
        <f>+B$88</f>
        <v>40387</v>
      </c>
      <c r="C168" s="75"/>
      <c r="D168" s="106" t="str">
        <f>IF(C168="","",VLOOKUP(C168,Liste,2))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0" t="s">
        <v>320</v>
      </c>
      <c r="AB168" s="11">
        <v>618</v>
      </c>
    </row>
    <row r="169" spans="1:28" ht="14.25">
      <c r="A169" s="98">
        <f>+A$88</f>
        <v>6580274</v>
      </c>
      <c r="B169" s="99">
        <f>+B$88</f>
        <v>40387</v>
      </c>
      <c r="C169" s="75"/>
      <c r="D169" s="106" t="str">
        <f>IF(C169="","",VLOOKUP(C169,Liste,2))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393</v>
      </c>
      <c r="AB169" s="19">
        <v>5129</v>
      </c>
    </row>
    <row r="170" spans="1:28" ht="14.25">
      <c r="A170" s="98">
        <f>+A$88</f>
        <v>6580274</v>
      </c>
      <c r="B170" s="99">
        <f>+B$88</f>
        <v>40387</v>
      </c>
      <c r="C170" s="75"/>
      <c r="D170" s="106" t="str">
        <f>IF(C170="","",VLOOKUP(C170,Liste,2))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342</v>
      </c>
      <c r="AB170" s="19">
        <v>831</v>
      </c>
    </row>
    <row r="171" spans="1:28" ht="14.25">
      <c r="A171" s="98">
        <f>+A$88</f>
        <v>6580274</v>
      </c>
      <c r="B171" s="99">
        <f>+B$88</f>
        <v>40387</v>
      </c>
      <c r="C171" s="75"/>
      <c r="D171" s="106" t="str">
        <f>IF(C171="","",VLOOKUP(C171,Liste,2))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8" t="s">
        <v>394</v>
      </c>
      <c r="AB171" s="19">
        <v>664</v>
      </c>
    </row>
    <row r="172" spans="1:28" ht="14.25">
      <c r="A172" s="98">
        <f>+A$88</f>
        <v>6580274</v>
      </c>
      <c r="B172" s="99">
        <f>+B$88</f>
        <v>40387</v>
      </c>
      <c r="C172" s="75"/>
      <c r="D172" s="106" t="str">
        <f>IF(C172="","",VLOOKUP(C172,Liste,2))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0" t="s">
        <v>395</v>
      </c>
      <c r="AB172" s="11">
        <v>162</v>
      </c>
    </row>
    <row r="173" spans="1:28" ht="14.25">
      <c r="A173" s="98">
        <f>+A$88</f>
        <v>6580274</v>
      </c>
      <c r="B173" s="99">
        <f>+B$88</f>
        <v>40387</v>
      </c>
      <c r="C173" s="75"/>
      <c r="D173" s="106" t="str">
        <f>IF(C173="","",VLOOKUP(C173,Liste,2))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8" t="s">
        <v>315</v>
      </c>
      <c r="AB173" s="19">
        <v>400</v>
      </c>
    </row>
    <row r="174" spans="1:28" ht="14.25">
      <c r="A174" s="98">
        <f>+A$88</f>
        <v>6580274</v>
      </c>
      <c r="B174" s="99">
        <f>+B$88</f>
        <v>40387</v>
      </c>
      <c r="C174" s="75"/>
      <c r="D174" s="106" t="str">
        <f>IF(C174="","",VLOOKUP(C174,Liste,2))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396</v>
      </c>
      <c r="AB174" s="19">
        <v>502</v>
      </c>
    </row>
    <row r="175" spans="1:28" ht="14.25">
      <c r="A175" s="98">
        <f>+A$88</f>
        <v>6580274</v>
      </c>
      <c r="B175" s="99">
        <f>+B$88</f>
        <v>40387</v>
      </c>
      <c r="C175" s="75"/>
      <c r="D175" s="106" t="str">
        <f>IF(C175="","",VLOOKUP(C175,Liste,2))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8" t="s">
        <v>310</v>
      </c>
      <c r="AB175" s="19">
        <v>450</v>
      </c>
    </row>
    <row r="176" spans="1:28" ht="14.25">
      <c r="A176" s="98">
        <f>+A$88</f>
        <v>6580274</v>
      </c>
      <c r="B176" s="99">
        <f>+B$88</f>
        <v>40387</v>
      </c>
      <c r="C176" s="75"/>
      <c r="D176" s="106" t="str">
        <f>IF(C176="","",VLOOKUP(C176,Liste,2))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397</v>
      </c>
      <c r="AB176" s="19">
        <v>449</v>
      </c>
    </row>
    <row r="177" spans="1:28" ht="14.25">
      <c r="A177" s="98">
        <f>+A$88</f>
        <v>6580274</v>
      </c>
      <c r="B177" s="99">
        <f>+B$88</f>
        <v>40387</v>
      </c>
      <c r="C177" s="75"/>
      <c r="D177" s="106" t="str">
        <f>IF(C177="","",VLOOKUP(C177,Liste,2))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8" t="s">
        <v>398</v>
      </c>
      <c r="AB177" s="19">
        <v>501</v>
      </c>
    </row>
    <row r="178" spans="1:28" ht="14.25">
      <c r="A178" s="98">
        <f>+A$88</f>
        <v>6580274</v>
      </c>
      <c r="B178" s="99">
        <f>+B$88</f>
        <v>40387</v>
      </c>
      <c r="C178" s="75"/>
      <c r="D178" s="106" t="str">
        <f>IF(C178="","",VLOOKUP(C178,Liste,2))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0" t="s">
        <v>399</v>
      </c>
      <c r="AB178" s="11">
        <v>496</v>
      </c>
    </row>
    <row r="179" spans="1:28" ht="14.25">
      <c r="A179" s="98">
        <f>+A$88</f>
        <v>6580274</v>
      </c>
      <c r="B179" s="99">
        <f>+B$88</f>
        <v>40387</v>
      </c>
      <c r="C179" s="75"/>
      <c r="D179" s="106" t="str">
        <f>IF(C179="","",VLOOKUP(C179,Liste,2))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8" t="s">
        <v>400</v>
      </c>
      <c r="AB179" s="19">
        <v>3109</v>
      </c>
    </row>
    <row r="180" spans="1:28" ht="14.25">
      <c r="A180" s="98">
        <f>+A$88</f>
        <v>6580274</v>
      </c>
      <c r="B180" s="99">
        <f>+B$88</f>
        <v>40387</v>
      </c>
      <c r="C180" s="75"/>
      <c r="D180" s="106" t="str">
        <f>IF(C180="","",VLOOKUP(C180,Liste,2))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0" t="s">
        <v>401</v>
      </c>
      <c r="AB180" s="11">
        <v>844</v>
      </c>
    </row>
    <row r="181" spans="1:28" ht="14.25">
      <c r="A181" s="98">
        <f>+A$88</f>
        <v>6580274</v>
      </c>
      <c r="B181" s="99">
        <f>+B$88</f>
        <v>40387</v>
      </c>
      <c r="C181" s="75"/>
      <c r="D181" s="106" t="str">
        <f>IF(C181="","",VLOOKUP(C181,Liste,2))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8" t="s">
        <v>402</v>
      </c>
      <c r="AB181" s="19">
        <v>2655</v>
      </c>
    </row>
    <row r="182" spans="1:28" ht="14.25">
      <c r="A182" s="98">
        <f>+A$88</f>
        <v>6580274</v>
      </c>
      <c r="B182" s="99">
        <f>+B$88</f>
        <v>40387</v>
      </c>
      <c r="C182" s="75"/>
      <c r="D182" s="106" t="str">
        <f>IF(C182="","",VLOOKUP(C182,Liste,2))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8" t="s">
        <v>403</v>
      </c>
      <c r="AB182" s="19">
        <v>878</v>
      </c>
    </row>
    <row r="183" spans="1:28" ht="14.25">
      <c r="A183" s="98">
        <f>+A$88</f>
        <v>6580274</v>
      </c>
      <c r="B183" s="99">
        <f>+B$88</f>
        <v>40387</v>
      </c>
      <c r="C183" s="75"/>
      <c r="D183" s="106" t="str">
        <f>IF(C183="","",VLOOKUP(C183,Liste,2))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8" t="s">
        <v>404</v>
      </c>
      <c r="AB183" s="19">
        <v>330</v>
      </c>
    </row>
    <row r="184" spans="1:28" ht="14.25">
      <c r="A184" s="98">
        <f>+A$88</f>
        <v>6580274</v>
      </c>
      <c r="B184" s="99">
        <f>+B$88</f>
        <v>40387</v>
      </c>
      <c r="C184" s="75"/>
      <c r="D184" s="106" t="str">
        <f>IF(C184="","",VLOOKUP(C184,Liste,2))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8" t="s">
        <v>405</v>
      </c>
      <c r="AB184" s="19">
        <v>315</v>
      </c>
    </row>
    <row r="185" spans="1:28" ht="14.25">
      <c r="A185" s="98">
        <f>+A$88</f>
        <v>6580274</v>
      </c>
      <c r="B185" s="99">
        <f>+B$88</f>
        <v>40387</v>
      </c>
      <c r="C185" s="75"/>
      <c r="D185" s="106" t="str">
        <f>IF(C185="","",VLOOKUP(C185,Liste,2))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8" t="s">
        <v>406</v>
      </c>
      <c r="AB185" s="19">
        <v>929</v>
      </c>
    </row>
    <row r="186" spans="1:28" ht="14.25">
      <c r="A186" s="98">
        <f>+A$88</f>
        <v>6580274</v>
      </c>
      <c r="B186" s="99">
        <f>+B$88</f>
        <v>40387</v>
      </c>
      <c r="C186" s="75"/>
      <c r="D186" s="106" t="str">
        <f>IF(C186="","",VLOOKUP(C186,Liste,2))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8" t="s">
        <v>407</v>
      </c>
      <c r="AB186" s="19">
        <v>928</v>
      </c>
    </row>
    <row r="187" spans="1:28" ht="14.25">
      <c r="A187" s="98">
        <f>+A$88</f>
        <v>6580274</v>
      </c>
      <c r="B187" s="99">
        <f>+B$88</f>
        <v>40387</v>
      </c>
      <c r="C187" s="75"/>
      <c r="D187" s="106" t="str">
        <f>IF(C187="","",VLOOKUP(C187,Liste,2))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0" t="s">
        <v>408</v>
      </c>
      <c r="AB187" s="11">
        <v>661</v>
      </c>
    </row>
    <row r="188" spans="1:28" ht="14.25">
      <c r="A188" s="98">
        <f>+A$88</f>
        <v>6580274</v>
      </c>
      <c r="B188" s="99">
        <f>+B$88</f>
        <v>40387</v>
      </c>
      <c r="C188" s="75"/>
      <c r="D188" s="106" t="str">
        <f>IF(C188="","",VLOOKUP(C188,Liste,2))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8" t="s">
        <v>322</v>
      </c>
      <c r="AB188" s="19">
        <v>619</v>
      </c>
    </row>
    <row r="189" spans="1:28" ht="14.25">
      <c r="A189" s="98">
        <f>+A$88</f>
        <v>6580274</v>
      </c>
      <c r="B189" s="99">
        <f>+B$88</f>
        <v>40387</v>
      </c>
      <c r="C189" s="75"/>
      <c r="D189" s="106" t="str">
        <f>IF(C189="","",VLOOKUP(C189,Liste,2))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0" t="s">
        <v>409</v>
      </c>
      <c r="AB189" s="11">
        <v>632</v>
      </c>
    </row>
    <row r="190" spans="1:28" ht="14.25">
      <c r="A190" s="98">
        <f>+A$88</f>
        <v>6580274</v>
      </c>
      <c r="B190" s="99">
        <f>+B$88</f>
        <v>40387</v>
      </c>
      <c r="C190" s="75"/>
      <c r="D190" s="106" t="str">
        <f>IF(C190="","",VLOOKUP(C190,Liste,2))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8" t="s">
        <v>275</v>
      </c>
      <c r="AB190" s="19">
        <v>67</v>
      </c>
    </row>
    <row r="191" spans="1:28" ht="14.25">
      <c r="A191" s="98">
        <f>+A$88</f>
        <v>6580274</v>
      </c>
      <c r="B191" s="99">
        <f>+B$88</f>
        <v>40387</v>
      </c>
      <c r="C191" s="75"/>
      <c r="D191" s="106" t="str">
        <f>IF(C191="","",VLOOKUP(C191,Liste,2))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0" t="s">
        <v>410</v>
      </c>
      <c r="AB191" s="11">
        <v>1030</v>
      </c>
    </row>
    <row r="192" spans="1:28" ht="14.25">
      <c r="A192" s="98">
        <f>+A$88</f>
        <v>6580274</v>
      </c>
      <c r="B192" s="99">
        <f>+B$88</f>
        <v>40387</v>
      </c>
      <c r="C192" s="75"/>
      <c r="D192" s="106" t="str">
        <f>IF(C192="","",VLOOKUP(C192,Liste,2))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8" t="s">
        <v>411</v>
      </c>
      <c r="AB192" s="19">
        <v>5122</v>
      </c>
    </row>
    <row r="193" spans="1:28" ht="14.25">
      <c r="A193" s="98">
        <f>+A$88</f>
        <v>6580274</v>
      </c>
      <c r="B193" s="99">
        <f>+B$88</f>
        <v>40387</v>
      </c>
      <c r="C193" s="75"/>
      <c r="D193" s="106" t="str">
        <f>IF(C193="","",VLOOKUP(C193,Liste,2))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0" t="s">
        <v>412</v>
      </c>
      <c r="AB193" s="11">
        <v>3095</v>
      </c>
    </row>
    <row r="194" spans="1:28" ht="14.25">
      <c r="A194" s="98">
        <f>+A$88</f>
        <v>6580274</v>
      </c>
      <c r="B194" s="99">
        <f>+B$88</f>
        <v>40387</v>
      </c>
      <c r="C194" s="75"/>
      <c r="D194" s="106" t="str">
        <f>IF(C194="","",VLOOKUP(C194,Liste,2))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8" t="s">
        <v>413</v>
      </c>
      <c r="AB194" s="19">
        <v>3094</v>
      </c>
    </row>
    <row r="195" spans="1:28" ht="14.25">
      <c r="A195" s="98">
        <f>+A$88</f>
        <v>6580274</v>
      </c>
      <c r="B195" s="99">
        <f>+B$88</f>
        <v>40387</v>
      </c>
      <c r="C195" s="75"/>
      <c r="D195" s="106" t="str">
        <f>IF(C195="","",VLOOKUP(C195,Liste,2))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0" t="s">
        <v>414</v>
      </c>
      <c r="AB195" s="11">
        <v>1001</v>
      </c>
    </row>
    <row r="196" spans="1:28" ht="14.25">
      <c r="A196" s="98">
        <f>+A$88</f>
        <v>6580274</v>
      </c>
      <c r="B196" s="99">
        <f>+B$88</f>
        <v>40387</v>
      </c>
      <c r="C196" s="75"/>
      <c r="D196" s="106" t="str">
        <f>IF(C196="","",VLOOKUP(C196,Liste,2))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8" t="s">
        <v>415</v>
      </c>
      <c r="AB196" s="19">
        <v>887</v>
      </c>
    </row>
    <row r="197" spans="1:28" ht="14.25">
      <c r="A197" s="98">
        <f>+A$88</f>
        <v>6580274</v>
      </c>
      <c r="B197" s="99">
        <f>+B$88</f>
        <v>40387</v>
      </c>
      <c r="C197" s="75"/>
      <c r="D197" s="106" t="str">
        <f>IF(C197="","",VLOOKUP(C197,Liste,2))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0" t="s">
        <v>365</v>
      </c>
      <c r="AB197" s="11">
        <v>892</v>
      </c>
    </row>
    <row r="198" spans="1:28" ht="14.25">
      <c r="A198" s="98">
        <f>+A$88</f>
        <v>6580274</v>
      </c>
      <c r="B198" s="99">
        <f>+B$88</f>
        <v>40387</v>
      </c>
      <c r="C198" s="75"/>
      <c r="D198" s="106" t="str">
        <f>IF(C198="","",VLOOKUP(C198,Liste,2))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8" t="s">
        <v>416</v>
      </c>
      <c r="AB198" s="19">
        <v>734</v>
      </c>
    </row>
    <row r="199" spans="1:28" ht="14.25">
      <c r="A199" s="98">
        <f>+A$88</f>
        <v>6580274</v>
      </c>
      <c r="B199" s="99">
        <f>+B$88</f>
        <v>40387</v>
      </c>
      <c r="C199" s="75"/>
      <c r="D199" s="106" t="str">
        <f>IF(C199="","",VLOOKUP(C199,Liste,2))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0" t="s">
        <v>417</v>
      </c>
      <c r="AB199" s="11">
        <v>735</v>
      </c>
    </row>
    <row r="200" spans="1:28" ht="14.25">
      <c r="A200" s="98">
        <f>+A$88</f>
        <v>6580274</v>
      </c>
      <c r="B200" s="99">
        <f>+B$88</f>
        <v>40387</v>
      </c>
      <c r="C200" s="75"/>
      <c r="D200" s="106" t="str">
        <f>IF(C200="","",VLOOKUP(C200,Liste,2))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8" t="s">
        <v>418</v>
      </c>
      <c r="AB200" s="19">
        <v>909</v>
      </c>
    </row>
    <row r="201" spans="1:28" ht="14.25">
      <c r="A201" s="98">
        <f>+A$88</f>
        <v>6580274</v>
      </c>
      <c r="B201" s="99">
        <f>+B$88</f>
        <v>40387</v>
      </c>
      <c r="C201" s="75"/>
      <c r="D201" s="106" t="str">
        <f>IF(C201="","",VLOOKUP(C201,Liste,2))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0" t="s">
        <v>419</v>
      </c>
      <c r="AB201" s="11">
        <v>908</v>
      </c>
    </row>
    <row r="202" spans="1:28" ht="14.25">
      <c r="A202" s="98">
        <f>+A$88</f>
        <v>6580274</v>
      </c>
      <c r="B202" s="99">
        <f>+B$88</f>
        <v>40387</v>
      </c>
      <c r="C202" s="75"/>
      <c r="D202" s="106" t="str">
        <f>IF(C202="","",VLOOKUP(C202,Liste,2))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8" t="s">
        <v>420</v>
      </c>
      <c r="AB202" s="19">
        <v>190</v>
      </c>
    </row>
    <row r="203" spans="1:28" ht="14.25">
      <c r="A203" s="98">
        <f>+A$88</f>
        <v>6580274</v>
      </c>
      <c r="B203" s="99">
        <f>+B$88</f>
        <v>40387</v>
      </c>
      <c r="C203" s="75"/>
      <c r="D203" s="106" t="str">
        <f>IF(C203="","",VLOOKUP(C203,Liste,2))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8" t="s">
        <v>421</v>
      </c>
      <c r="AB203" s="19">
        <v>189</v>
      </c>
    </row>
    <row r="204" spans="1:28" ht="14.25">
      <c r="A204" s="98">
        <f>+A$88</f>
        <v>6580274</v>
      </c>
      <c r="B204" s="99">
        <f>+B$88</f>
        <v>40387</v>
      </c>
      <c r="C204" s="75"/>
      <c r="D204" s="106" t="str">
        <f>IF(C204="","",VLOOKUP(C204,Liste,2))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0" t="s">
        <v>283</v>
      </c>
      <c r="AB204" s="11">
        <v>287</v>
      </c>
    </row>
    <row r="205" spans="1:28" ht="14.25">
      <c r="A205" s="98">
        <f>+A$88</f>
        <v>6580274</v>
      </c>
      <c r="B205" s="99">
        <f>+B$88</f>
        <v>40387</v>
      </c>
      <c r="C205" s="75"/>
      <c r="D205" s="106" t="str">
        <f>IF(C205="","",VLOOKUP(C205,Liste,2))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0" t="s">
        <v>281</v>
      </c>
      <c r="AB205" s="11">
        <v>286</v>
      </c>
    </row>
    <row r="206" spans="1:28" ht="14.25">
      <c r="A206" s="98">
        <f>+A$88</f>
        <v>6580274</v>
      </c>
      <c r="B206" s="99">
        <f>+B$88</f>
        <v>40387</v>
      </c>
      <c r="C206" s="75"/>
      <c r="D206" s="106" t="str">
        <f>IF(C206="","",VLOOKUP(C206,Liste,2))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8" t="s">
        <v>358</v>
      </c>
      <c r="AB206" s="19">
        <v>678</v>
      </c>
    </row>
    <row r="207" spans="1:28" ht="14.25">
      <c r="A207" s="98">
        <f>+A$88</f>
        <v>6580274</v>
      </c>
      <c r="B207" s="99">
        <f>+B$88</f>
        <v>40387</v>
      </c>
      <c r="C207" s="75"/>
      <c r="D207" s="106" t="str">
        <f>IF(C207="","",VLOOKUP(C207,Liste,2))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0" t="s">
        <v>359</v>
      </c>
      <c r="AB207" s="11">
        <v>679</v>
      </c>
    </row>
    <row r="208" spans="1:28" ht="14.25">
      <c r="A208" s="98">
        <f>+A$88</f>
        <v>6580274</v>
      </c>
      <c r="B208" s="99">
        <f>+B$88</f>
        <v>40387</v>
      </c>
      <c r="C208" s="75"/>
      <c r="D208" s="106" t="str">
        <f>IF(C208="","",VLOOKUP(C208,Liste,2))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8" t="s">
        <v>422</v>
      </c>
      <c r="AB208" s="19">
        <v>5189</v>
      </c>
    </row>
    <row r="209" spans="1:28" ht="14.25">
      <c r="A209" s="98">
        <f>+A$88</f>
        <v>6580274</v>
      </c>
      <c r="B209" s="99">
        <f>+B$88</f>
        <v>40387</v>
      </c>
      <c r="C209" s="75"/>
      <c r="D209" s="106" t="str">
        <f>IF(C209="","",VLOOKUP(C209,Liste,2))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0" t="s">
        <v>423</v>
      </c>
      <c r="AB209" s="11">
        <v>877</v>
      </c>
    </row>
    <row r="210" spans="1:28" ht="14.25">
      <c r="A210" s="98">
        <f>+A$88</f>
        <v>6580274</v>
      </c>
      <c r="B210" s="99">
        <f>+B$88</f>
        <v>40387</v>
      </c>
      <c r="C210" s="75"/>
      <c r="D210" s="106" t="str">
        <f>IF(C210="","",VLOOKUP(C210,Liste,2))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0" t="s">
        <v>424</v>
      </c>
      <c r="AB210" s="11">
        <v>1015</v>
      </c>
    </row>
    <row r="211" spans="1:28" ht="14.25">
      <c r="A211" s="98">
        <f>+A$88</f>
        <v>6580274</v>
      </c>
      <c r="B211" s="99">
        <f>+B$88</f>
        <v>40387</v>
      </c>
      <c r="C211" s="75"/>
      <c r="D211" s="106" t="str">
        <f>IF(C211="","",VLOOKUP(C211,Liste,2))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425</v>
      </c>
      <c r="AB211" s="19">
        <v>512</v>
      </c>
    </row>
    <row r="212" spans="1:28" ht="14.25">
      <c r="A212" s="98">
        <f>+A$88</f>
        <v>6580274</v>
      </c>
      <c r="B212" s="99">
        <f>+B$88</f>
        <v>40387</v>
      </c>
      <c r="C212" s="75"/>
      <c r="D212" s="106" t="str">
        <f>IF(C212="","",VLOOKUP(C212,Liste,2))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8" t="s">
        <v>426</v>
      </c>
      <c r="AB212" s="19">
        <v>514</v>
      </c>
    </row>
    <row r="213" spans="1:28" ht="14.25">
      <c r="A213" s="98">
        <f>+A$88</f>
        <v>6580274</v>
      </c>
      <c r="B213" s="99">
        <f>+B$88</f>
        <v>40387</v>
      </c>
      <c r="C213" s="75"/>
      <c r="D213" s="106" t="str">
        <f>IF(C213="","",VLOOKUP(C213,Liste,2))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0" t="s">
        <v>427</v>
      </c>
      <c r="AB213" s="11">
        <v>485</v>
      </c>
    </row>
    <row r="214" spans="1:28" ht="14.25">
      <c r="A214" s="98">
        <f>+A$88</f>
        <v>6580274</v>
      </c>
      <c r="B214" s="99">
        <f>+B$88</f>
        <v>40387</v>
      </c>
      <c r="C214" s="75"/>
      <c r="D214" s="106" t="str">
        <f>IF(C214="","",VLOOKUP(C214,Liste,2))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8" t="s">
        <v>428</v>
      </c>
      <c r="AB214" s="19">
        <v>491</v>
      </c>
    </row>
    <row r="215" spans="1:28" ht="14.25">
      <c r="A215" s="98">
        <f>+A$88</f>
        <v>6580274</v>
      </c>
      <c r="B215" s="99">
        <f>+B$88</f>
        <v>40387</v>
      </c>
      <c r="C215" s="75"/>
      <c r="D215" s="106" t="str">
        <f>IF(C215="","",VLOOKUP(C215,Liste,2))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429</v>
      </c>
      <c r="AB215" s="19">
        <v>916</v>
      </c>
    </row>
    <row r="216" spans="1:28" ht="14.25">
      <c r="A216" s="98">
        <f>+A$88</f>
        <v>6580274</v>
      </c>
      <c r="B216" s="99">
        <f>+B$88</f>
        <v>40387</v>
      </c>
      <c r="C216" s="75"/>
      <c r="D216" s="106" t="str">
        <f>IF(C216="","",VLOOKUP(C216,Liste,2))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8" t="s">
        <v>430</v>
      </c>
      <c r="AB216" s="19">
        <v>926</v>
      </c>
    </row>
    <row r="217" spans="1:28" ht="14.25">
      <c r="A217" s="98">
        <f>+A$88</f>
        <v>6580274</v>
      </c>
      <c r="B217" s="99">
        <f>+B$88</f>
        <v>40387</v>
      </c>
      <c r="C217" s="75"/>
      <c r="D217" s="106" t="str">
        <f>IF(C217="","",VLOOKUP(C217,Liste,2))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0" t="s">
        <v>431</v>
      </c>
      <c r="AB217" s="11">
        <v>258</v>
      </c>
    </row>
    <row r="218" spans="1:28" ht="14.25">
      <c r="A218" s="98">
        <f>+A$88</f>
        <v>6580274</v>
      </c>
      <c r="B218" s="99">
        <f>+B$88</f>
        <v>40387</v>
      </c>
      <c r="C218" s="75"/>
      <c r="D218" s="106" t="str">
        <f>IF(C218="","",VLOOKUP(C218,Liste,2))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8" t="s">
        <v>432</v>
      </c>
      <c r="AB218" s="19">
        <v>517</v>
      </c>
    </row>
    <row r="219" spans="1:28" ht="14.25">
      <c r="A219" s="98">
        <f>+A$88</f>
        <v>6580274</v>
      </c>
      <c r="B219" s="99">
        <f>+B$88</f>
        <v>40387</v>
      </c>
      <c r="C219" s="75"/>
      <c r="D219" s="106" t="str">
        <f>IF(C219="","",VLOOKUP(C219,Liste,2))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0" t="s">
        <v>433</v>
      </c>
      <c r="AB219" s="11">
        <v>518</v>
      </c>
    </row>
    <row r="220" spans="1:28" ht="14.25">
      <c r="A220" s="98">
        <f>+A$88</f>
        <v>6580274</v>
      </c>
      <c r="B220" s="99">
        <f>+B$88</f>
        <v>40387</v>
      </c>
      <c r="C220" s="75"/>
      <c r="D220" s="106" t="str">
        <f>IF(C220="","",VLOOKUP(C220,Liste,2))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8" t="s">
        <v>434</v>
      </c>
      <c r="AB220" s="19">
        <v>611</v>
      </c>
    </row>
    <row r="221" spans="1:28" ht="14.25">
      <c r="A221" s="98">
        <f>+A$88</f>
        <v>6580274</v>
      </c>
      <c r="B221" s="99">
        <f>+B$88</f>
        <v>40387</v>
      </c>
      <c r="C221" s="75"/>
      <c r="D221" s="106" t="str">
        <f>IF(C221="","",VLOOKUP(C221,Liste,2))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0" t="s">
        <v>435</v>
      </c>
      <c r="AB221" s="11">
        <v>336</v>
      </c>
    </row>
    <row r="222" spans="1:28" ht="14.25">
      <c r="A222" s="98">
        <f>+A$88</f>
        <v>6580274</v>
      </c>
      <c r="B222" s="99">
        <f>+B$88</f>
        <v>40387</v>
      </c>
      <c r="C222" s="75"/>
      <c r="D222" s="106" t="str">
        <f>IF(C222="","",VLOOKUP(C222,Liste,2))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8" t="s">
        <v>436</v>
      </c>
      <c r="AB222" s="19">
        <v>335</v>
      </c>
    </row>
    <row r="223" spans="1:28" ht="14.25">
      <c r="A223" s="98">
        <f>+A$88</f>
        <v>6580274</v>
      </c>
      <c r="B223" s="99">
        <f>+B$88</f>
        <v>40387</v>
      </c>
      <c r="C223" s="75"/>
      <c r="D223" s="106" t="str">
        <f>IF(C223="","",VLOOKUP(C223,Liste,2))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8" t="s">
        <v>437</v>
      </c>
      <c r="AB223" s="19">
        <v>912</v>
      </c>
    </row>
    <row r="224" spans="1:28" ht="14.25">
      <c r="A224" s="98">
        <f>+A$88</f>
        <v>6580274</v>
      </c>
      <c r="B224" s="99">
        <f>+B$88</f>
        <v>40387</v>
      </c>
      <c r="C224" s="75"/>
      <c r="D224" s="106" t="str">
        <f>IF(C224="","",VLOOKUP(C224,Liste,2))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0" t="s">
        <v>438</v>
      </c>
      <c r="AB224" s="11">
        <v>636</v>
      </c>
    </row>
    <row r="225" spans="1:28" ht="14.25">
      <c r="A225" s="98">
        <f>+A$88</f>
        <v>6580274</v>
      </c>
      <c r="B225" s="99">
        <f>+B$88</f>
        <v>40387</v>
      </c>
      <c r="C225" s="75"/>
      <c r="D225" s="106" t="str">
        <f>IF(C225="","",VLOOKUP(C225,Liste,2))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0" t="s">
        <v>439</v>
      </c>
      <c r="AB225" s="11">
        <v>634</v>
      </c>
    </row>
    <row r="226" spans="1:28" ht="14.25">
      <c r="A226" s="98">
        <f>+A$88</f>
        <v>6580274</v>
      </c>
      <c r="B226" s="99">
        <f>+B$88</f>
        <v>40387</v>
      </c>
      <c r="C226" s="75"/>
      <c r="D226" s="106" t="str">
        <f>IF(C226="","",VLOOKUP(C226,Liste,2))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8" t="s">
        <v>440</v>
      </c>
      <c r="AB226" s="19">
        <v>603</v>
      </c>
    </row>
    <row r="227" spans="1:28" ht="14.25">
      <c r="A227" s="98">
        <f>+A$88</f>
        <v>6580274</v>
      </c>
      <c r="B227" s="99">
        <f>+B$88</f>
        <v>40387</v>
      </c>
      <c r="C227" s="75"/>
      <c r="D227" s="106" t="str">
        <f>IF(C227="","",VLOOKUP(C227,Liste,2))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8" t="s">
        <v>441</v>
      </c>
      <c r="AB227" s="19">
        <v>604</v>
      </c>
    </row>
    <row r="228" spans="1:28" ht="14.25">
      <c r="A228" s="98">
        <f>+A$88</f>
        <v>6580274</v>
      </c>
      <c r="B228" s="99">
        <f>+B$88</f>
        <v>40387</v>
      </c>
      <c r="C228" s="75"/>
      <c r="D228" s="106" t="str">
        <f>IF(C228="","",VLOOKUP(C228,Liste,2))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8" t="s">
        <v>442</v>
      </c>
      <c r="AB228" s="19">
        <v>676</v>
      </c>
    </row>
    <row r="229" spans="1:28" ht="14.25">
      <c r="A229" s="98">
        <f>+A$88</f>
        <v>6580274</v>
      </c>
      <c r="B229" s="99">
        <f>+B$88</f>
        <v>40387</v>
      </c>
      <c r="C229" s="75"/>
      <c r="D229" s="106" t="str">
        <f>IF(C229="","",VLOOKUP(C229,Liste,2))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0" t="s">
        <v>443</v>
      </c>
      <c r="AB229" s="11">
        <v>914</v>
      </c>
    </row>
    <row r="230" spans="1:28" ht="14.25">
      <c r="A230" s="98">
        <f>+A$88</f>
        <v>6580274</v>
      </c>
      <c r="B230" s="99">
        <f>+B$88</f>
        <v>40387</v>
      </c>
      <c r="C230" s="75"/>
      <c r="D230" s="106" t="str">
        <f>IF(C230="","",VLOOKUP(C230,Liste,2))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8" t="s">
        <v>444</v>
      </c>
      <c r="AB230" s="19">
        <v>443</v>
      </c>
    </row>
    <row r="231" spans="1:28" ht="14.25">
      <c r="A231" s="98">
        <f>+A$88</f>
        <v>6580274</v>
      </c>
      <c r="B231" s="99">
        <f>+B$88</f>
        <v>40387</v>
      </c>
      <c r="C231" s="75"/>
      <c r="D231" s="106" t="str">
        <f>IF(C231="","",VLOOKUP(C231,Liste,2))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8" t="s">
        <v>311</v>
      </c>
      <c r="AB231" s="19">
        <v>399</v>
      </c>
    </row>
    <row r="232" spans="1:28" ht="14.25">
      <c r="A232" s="98">
        <f>+A$88</f>
        <v>6580274</v>
      </c>
      <c r="B232" s="99">
        <f>+B$88</f>
        <v>40387</v>
      </c>
      <c r="C232" s="75"/>
      <c r="D232" s="106" t="str">
        <f>IF(C232="","",VLOOKUP(C232,Liste,2))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0" t="s">
        <v>445</v>
      </c>
      <c r="AB232" s="11">
        <v>5185</v>
      </c>
    </row>
    <row r="233" spans="1:28" ht="14.25">
      <c r="A233" s="98">
        <f>+A$88</f>
        <v>6580274</v>
      </c>
      <c r="B233" s="99">
        <f>+B$88</f>
        <v>40387</v>
      </c>
      <c r="C233" s="75"/>
      <c r="D233" s="106" t="str">
        <f>IF(C233="","",VLOOKUP(C233,Liste,2))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0" t="s">
        <v>446</v>
      </c>
      <c r="AB233" s="11">
        <v>1020</v>
      </c>
    </row>
    <row r="234" spans="1:28" ht="14.25">
      <c r="A234" s="98">
        <f>+A$88</f>
        <v>6580274</v>
      </c>
      <c r="B234" s="99">
        <f>+B$88</f>
        <v>40387</v>
      </c>
      <c r="C234" s="75"/>
      <c r="D234" s="106" t="str">
        <f>IF(C234="","",VLOOKUP(C234,Liste,2))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0" t="s">
        <v>447</v>
      </c>
      <c r="AB234" s="11">
        <v>923</v>
      </c>
    </row>
    <row r="235" spans="1:28" ht="14.25">
      <c r="A235" s="98">
        <f>+A$88</f>
        <v>6580274</v>
      </c>
      <c r="B235" s="99">
        <f>+B$88</f>
        <v>40387</v>
      </c>
      <c r="C235" s="75"/>
      <c r="D235" s="106" t="str">
        <f>IF(C235="","",VLOOKUP(C235,Liste,2))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0" t="s">
        <v>448</v>
      </c>
      <c r="AB235" s="11">
        <v>924</v>
      </c>
    </row>
    <row r="236" spans="1:28" ht="14.25">
      <c r="A236" s="98">
        <f>+A$88</f>
        <v>6580274</v>
      </c>
      <c r="B236" s="99">
        <f>+B$88</f>
        <v>40387</v>
      </c>
      <c r="C236" s="75"/>
      <c r="D236" s="106" t="str">
        <f>IF(C236="","",VLOOKUP(C236,Liste,2))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0" t="s">
        <v>449</v>
      </c>
      <c r="AB236" s="11">
        <v>235</v>
      </c>
    </row>
    <row r="237" spans="1:28" ht="14.25">
      <c r="A237" s="98">
        <f>+A$88</f>
        <v>6580274</v>
      </c>
      <c r="B237" s="99">
        <f>+B$88</f>
        <v>40387</v>
      </c>
      <c r="C237" s="75"/>
      <c r="D237" s="106" t="str">
        <f>IF(C237="","",VLOOKUP(C237,Liste,2))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0" t="s">
        <v>450</v>
      </c>
      <c r="AB237" s="11">
        <v>3100</v>
      </c>
    </row>
    <row r="238" spans="1:28" ht="14.25">
      <c r="A238" s="98">
        <f>+A$88</f>
        <v>6580274</v>
      </c>
      <c r="B238" s="99">
        <f>+B$88</f>
        <v>40387</v>
      </c>
      <c r="C238" s="75"/>
      <c r="D238" s="106" t="str">
        <f>IF(C238="","",VLOOKUP(C238,Liste,2))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0" t="s">
        <v>451</v>
      </c>
      <c r="AB238" s="11">
        <v>1077</v>
      </c>
    </row>
    <row r="239" spans="1:28" ht="14.25">
      <c r="A239" s="98">
        <f>+A$88</f>
        <v>6580274</v>
      </c>
      <c r="B239" s="99">
        <f>+B$88</f>
        <v>40387</v>
      </c>
      <c r="C239" s="75"/>
      <c r="D239" s="106" t="str">
        <f>IF(C239="","",VLOOKUP(C239,Liste,2))</f>
        <v/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  <c r="AA239" s="18" t="s">
        <v>382</v>
      </c>
      <c r="AB239" s="19">
        <v>906</v>
      </c>
    </row>
    <row r="240" spans="1:28" ht="14.25">
      <c r="A240" s="98">
        <f>+A$88</f>
        <v>6580274</v>
      </c>
      <c r="B240" s="99">
        <f>+B$88</f>
        <v>40387</v>
      </c>
      <c r="C240" s="75"/>
      <c r="D240" s="106" t="str">
        <f>IF(C240="","",VLOOKUP(C240,Liste,2))</f>
        <v/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  <c r="AA240" s="18" t="s">
        <v>330</v>
      </c>
      <c r="AB240" s="19">
        <v>608</v>
      </c>
    </row>
    <row r="241" spans="1:28" ht="14.25">
      <c r="A241" s="98">
        <f>+A$88</f>
        <v>6580274</v>
      </c>
      <c r="B241" s="99">
        <f>+B$88</f>
        <v>40387</v>
      </c>
      <c r="C241" s="75"/>
      <c r="D241" s="106" t="str">
        <f>IF(C241="","",VLOOKUP(C241,Liste,2))</f>
        <v/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  <c r="AA241" s="18" t="s">
        <v>452</v>
      </c>
      <c r="AB241" s="19">
        <v>607</v>
      </c>
    </row>
    <row r="242" spans="1:28" ht="14.25">
      <c r="A242" s="98">
        <f>+A$88</f>
        <v>6580274</v>
      </c>
      <c r="B242" s="99">
        <f>+B$88</f>
        <v>40387</v>
      </c>
      <c r="C242" s="75"/>
      <c r="D242" s="106" t="str">
        <f>IF(C242="","",VLOOKUP(C242,Liste,2))</f>
        <v/>
      </c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  <c r="AA242" s="18" t="s">
        <v>453</v>
      </c>
      <c r="AB242" s="19">
        <v>1076</v>
      </c>
    </row>
    <row r="243" spans="1:28" ht="14.25">
      <c r="A243" s="98">
        <f>+A$88</f>
        <v>6580274</v>
      </c>
      <c r="B243" s="99">
        <f>+B$88</f>
        <v>40387</v>
      </c>
      <c r="C243" s="75"/>
      <c r="D243" s="106" t="str">
        <f>IF(C243="","",VLOOKUP(C243,Liste,2))</f>
        <v/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  <c r="AA243" s="18" t="s">
        <v>454</v>
      </c>
      <c r="AB243" s="19">
        <v>973</v>
      </c>
    </row>
    <row r="244" spans="1:28" ht="14.25">
      <c r="A244" s="98">
        <f>+A$88</f>
        <v>6580274</v>
      </c>
      <c r="B244" s="99">
        <f>+B$88</f>
        <v>40387</v>
      </c>
      <c r="C244" s="75"/>
      <c r="D244" s="106" t="str">
        <f>IF(C244="","",VLOOKUP(C244,Liste,2))</f>
        <v/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67"/>
      <c r="U244" s="67"/>
      <c r="AA244" s="18" t="s">
        <v>455</v>
      </c>
      <c r="AB244" s="19">
        <v>605</v>
      </c>
    </row>
    <row r="245" spans="1:28" ht="14.25">
      <c r="A245" s="98">
        <f>+A$88</f>
        <v>6580274</v>
      </c>
      <c r="B245" s="99">
        <f>+B$88</f>
        <v>40387</v>
      </c>
      <c r="C245" s="75"/>
      <c r="D245" s="106" t="str">
        <f>IF(C245="","",VLOOKUP(C245,Liste,2))</f>
        <v/>
      </c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67"/>
      <c r="U245" s="67"/>
      <c r="AA245" s="18" t="s">
        <v>332</v>
      </c>
      <c r="AB245" s="19">
        <v>606</v>
      </c>
    </row>
    <row r="246" spans="1:28" ht="14.25">
      <c r="A246" s="98">
        <f>+A$88</f>
        <v>6580274</v>
      </c>
      <c r="B246" s="99">
        <f>+B$88</f>
        <v>40387</v>
      </c>
      <c r="C246" s="75"/>
      <c r="D246" s="106" t="str">
        <f>IF(C246="","",VLOOKUP(C246,Liste,2))</f>
        <v/>
      </c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67"/>
      <c r="U246" s="67"/>
      <c r="AA246" s="18" t="s">
        <v>456</v>
      </c>
      <c r="AB246" s="19">
        <v>637</v>
      </c>
    </row>
    <row r="247" spans="1:28" ht="14.25">
      <c r="A247" s="98">
        <f>+A$88</f>
        <v>6580274</v>
      </c>
      <c r="B247" s="99">
        <f>+B$88</f>
        <v>40387</v>
      </c>
      <c r="C247" s="75"/>
      <c r="D247" s="106" t="str">
        <f>IF(C247="","",VLOOKUP(C247,Liste,2))</f>
        <v/>
      </c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67"/>
      <c r="U247" s="67"/>
      <c r="AA247" s="18" t="s">
        <v>457</v>
      </c>
      <c r="AB247" s="19">
        <v>740</v>
      </c>
    </row>
    <row r="248" spans="1:28" ht="14.25">
      <c r="A248" s="98">
        <f>+A$88</f>
        <v>6580274</v>
      </c>
      <c r="B248" s="99">
        <f>+B$88</f>
        <v>40387</v>
      </c>
      <c r="C248" s="75"/>
      <c r="D248" s="106" t="str">
        <f>IF(C248="","",VLOOKUP(C248,Liste,2))</f>
        <v/>
      </c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67"/>
      <c r="U248" s="67"/>
      <c r="AA248" s="18" t="s">
        <v>458</v>
      </c>
      <c r="AB248" s="19">
        <v>739</v>
      </c>
    </row>
    <row r="249" spans="1:28" ht="14.25">
      <c r="A249" s="98">
        <f>+A$88</f>
        <v>6580274</v>
      </c>
      <c r="B249" s="99">
        <f>+B$88</f>
        <v>40387</v>
      </c>
      <c r="C249" s="75"/>
      <c r="D249" s="106" t="str">
        <f>IF(C249="","",VLOOKUP(C249,Liste,2))</f>
        <v/>
      </c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67"/>
      <c r="U249" s="67"/>
      <c r="AA249" s="18" t="s">
        <v>459</v>
      </c>
      <c r="AB249" s="19">
        <v>571</v>
      </c>
    </row>
    <row r="250" spans="1:28" ht="14.25">
      <c r="A250" s="98">
        <f>+A$88</f>
        <v>6580274</v>
      </c>
      <c r="B250" s="99">
        <f>+B$88</f>
        <v>40387</v>
      </c>
      <c r="C250" s="75"/>
      <c r="D250" s="106" t="str">
        <f>IF(C250="","",VLOOKUP(C250,Liste,2))</f>
        <v/>
      </c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67"/>
      <c r="U250" s="67"/>
      <c r="AA250" s="10" t="s">
        <v>286</v>
      </c>
      <c r="AB250" s="11">
        <v>212</v>
      </c>
    </row>
    <row r="251" spans="3:28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7"/>
      <c r="U251" s="67"/>
      <c r="AA251" s="18" t="s">
        <v>460</v>
      </c>
      <c r="AB251" s="19">
        <v>211</v>
      </c>
    </row>
    <row r="252" spans="3:28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7"/>
      <c r="U252" s="67"/>
      <c r="AA252" s="18" t="s">
        <v>288</v>
      </c>
      <c r="AB252" s="19">
        <v>200</v>
      </c>
    </row>
    <row r="253" spans="3:28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7"/>
      <c r="U253" s="67"/>
      <c r="AA253" s="18" t="s">
        <v>461</v>
      </c>
      <c r="AB253" s="19">
        <v>193</v>
      </c>
    </row>
    <row r="254" spans="3:28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7"/>
      <c r="U254" s="67"/>
      <c r="AA254" s="10" t="s">
        <v>462</v>
      </c>
      <c r="AB254" s="11">
        <v>629</v>
      </c>
    </row>
    <row r="255" spans="3:28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7"/>
      <c r="U255" s="67"/>
      <c r="AA255" s="18" t="s">
        <v>463</v>
      </c>
      <c r="AB255" s="19">
        <v>628</v>
      </c>
    </row>
    <row r="256" spans="3:28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7"/>
      <c r="U256" s="67"/>
      <c r="AA256" s="18" t="s">
        <v>384</v>
      </c>
      <c r="AB256" s="19">
        <v>3166</v>
      </c>
    </row>
    <row r="257" spans="3:28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7"/>
      <c r="U257" s="67"/>
      <c r="AA257" s="18" t="s">
        <v>464</v>
      </c>
      <c r="AB257" s="19">
        <v>523</v>
      </c>
    </row>
    <row r="258" spans="3:28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7"/>
      <c r="U258" s="67"/>
      <c r="AA258" s="10" t="s">
        <v>465</v>
      </c>
      <c r="AB258" s="11">
        <v>522</v>
      </c>
    </row>
    <row r="259" spans="3:28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7"/>
      <c r="U259" s="67"/>
      <c r="AA259" s="18" t="s">
        <v>466</v>
      </c>
      <c r="AB259" s="19">
        <v>277</v>
      </c>
    </row>
    <row r="260" spans="3:28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7"/>
      <c r="U260" s="67"/>
      <c r="AA260" s="18" t="s">
        <v>467</v>
      </c>
      <c r="AB260" s="19">
        <v>666</v>
      </c>
    </row>
    <row r="261" spans="3:28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7"/>
      <c r="U261" s="67"/>
      <c r="AA261" s="18" t="s">
        <v>468</v>
      </c>
      <c r="AB261" s="19">
        <v>138</v>
      </c>
    </row>
    <row r="262" spans="3:28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7"/>
      <c r="U262" s="67"/>
      <c r="AA262" s="18" t="s">
        <v>469</v>
      </c>
      <c r="AB262" s="19">
        <v>397</v>
      </c>
    </row>
    <row r="263" spans="3:28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7"/>
      <c r="U263" s="67"/>
      <c r="AA263" s="18" t="s">
        <v>470</v>
      </c>
      <c r="AB263" s="19">
        <v>396</v>
      </c>
    </row>
    <row r="264" spans="3:28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7"/>
      <c r="U264" s="67"/>
      <c r="AA264" s="10" t="s">
        <v>471</v>
      </c>
      <c r="AB264" s="11">
        <v>140</v>
      </c>
    </row>
    <row r="265" spans="3:28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7"/>
      <c r="U265" s="67"/>
      <c r="AA265" s="18" t="s">
        <v>472</v>
      </c>
      <c r="AB265" s="19">
        <v>180</v>
      </c>
    </row>
    <row r="266" spans="3:28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7"/>
      <c r="U266" s="67"/>
      <c r="AA266" s="10" t="s">
        <v>473</v>
      </c>
      <c r="AB266" s="11">
        <v>198</v>
      </c>
    </row>
    <row r="267" spans="3:28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7"/>
      <c r="U267" s="67"/>
      <c r="AA267" s="18" t="s">
        <v>474</v>
      </c>
      <c r="AB267" s="19">
        <v>307</v>
      </c>
    </row>
    <row r="268" spans="3:28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7"/>
      <c r="U268" s="67"/>
      <c r="AA268" s="18" t="s">
        <v>475</v>
      </c>
      <c r="AB268" s="19">
        <v>3164</v>
      </c>
    </row>
    <row r="269" spans="3:28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7"/>
      <c r="U269" s="67"/>
      <c r="AA269" s="18" t="s">
        <v>476</v>
      </c>
      <c r="AB269" s="19">
        <v>305</v>
      </c>
    </row>
    <row r="270" spans="3:28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7"/>
      <c r="U270" s="67"/>
      <c r="AA270" s="10" t="s">
        <v>477</v>
      </c>
      <c r="AB270" s="11">
        <v>304</v>
      </c>
    </row>
    <row r="271" spans="3:28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7"/>
      <c r="U271" s="67"/>
      <c r="AA271" s="18" t="s">
        <v>478</v>
      </c>
      <c r="AB271" s="19">
        <v>5169</v>
      </c>
    </row>
    <row r="272" spans="3:28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7"/>
      <c r="U272" s="67"/>
      <c r="AA272" s="10" t="s">
        <v>479</v>
      </c>
      <c r="AB272" s="11">
        <v>310</v>
      </c>
    </row>
    <row r="273" spans="3:28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7"/>
      <c r="U273" s="67"/>
      <c r="AA273" s="10" t="s">
        <v>480</v>
      </c>
      <c r="AB273" s="11">
        <v>319</v>
      </c>
    </row>
    <row r="274" spans="3:28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7"/>
      <c r="U274" s="67"/>
      <c r="AA274" s="10" t="s">
        <v>481</v>
      </c>
      <c r="AB274" s="11">
        <v>478</v>
      </c>
    </row>
    <row r="275" spans="3:28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7"/>
      <c r="U275" s="67"/>
      <c r="AA275" s="10" t="s">
        <v>482</v>
      </c>
      <c r="AB275" s="11">
        <v>473</v>
      </c>
    </row>
    <row r="276" spans="3:28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7"/>
      <c r="U276" s="67"/>
      <c r="AA276" s="18" t="s">
        <v>483</v>
      </c>
      <c r="AB276" s="19">
        <v>655</v>
      </c>
    </row>
    <row r="277" spans="3:28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7"/>
      <c r="U277" s="67"/>
      <c r="AA277" s="10" t="s">
        <v>484</v>
      </c>
      <c r="AB277" s="11">
        <v>653</v>
      </c>
    </row>
    <row r="278" spans="3:28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7"/>
      <c r="U278" s="67"/>
      <c r="AA278" s="18" t="s">
        <v>485</v>
      </c>
      <c r="AB278" s="19">
        <v>2679</v>
      </c>
    </row>
    <row r="279" spans="3:28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7"/>
      <c r="U279" s="67"/>
      <c r="AA279" s="10" t="s">
        <v>277</v>
      </c>
      <c r="AB279" s="11">
        <v>69</v>
      </c>
    </row>
    <row r="280" spans="3:28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7"/>
      <c r="U280" s="67"/>
      <c r="AA280" s="18" t="s">
        <v>486</v>
      </c>
      <c r="AB280" s="19">
        <v>66</v>
      </c>
    </row>
    <row r="281" spans="3:28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7"/>
      <c r="U281" s="67"/>
      <c r="AA281" s="10" t="s">
        <v>487</v>
      </c>
      <c r="AB281" s="11">
        <v>697</v>
      </c>
    </row>
    <row r="282" spans="3:28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7"/>
      <c r="U282" s="67"/>
      <c r="AA282" s="18" t="s">
        <v>488</v>
      </c>
      <c r="AB282" s="19">
        <v>696</v>
      </c>
    </row>
    <row r="283" spans="3:28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7"/>
      <c r="U283" s="67"/>
      <c r="AA283" s="10" t="s">
        <v>489</v>
      </c>
      <c r="AB283" s="11">
        <v>599</v>
      </c>
    </row>
    <row r="284" spans="3:28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7"/>
      <c r="U284" s="67"/>
      <c r="AA284" s="18" t="s">
        <v>490</v>
      </c>
      <c r="AB284" s="19">
        <v>276</v>
      </c>
    </row>
    <row r="285" spans="3:28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7"/>
      <c r="U285" s="67"/>
      <c r="AA285" s="10" t="s">
        <v>324</v>
      </c>
      <c r="AB285" s="11">
        <v>623</v>
      </c>
    </row>
    <row r="286" spans="3:28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7"/>
      <c r="U286" s="67"/>
      <c r="AA286" s="10" t="s">
        <v>344</v>
      </c>
      <c r="AB286" s="11">
        <v>757</v>
      </c>
    </row>
    <row r="287" spans="3:28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7"/>
      <c r="U287" s="67"/>
      <c r="AA287" s="10" t="s">
        <v>491</v>
      </c>
      <c r="AB287" s="11">
        <v>685</v>
      </c>
    </row>
    <row r="288" spans="3:28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7"/>
      <c r="U288" s="67"/>
      <c r="AA288" s="10" t="s">
        <v>492</v>
      </c>
      <c r="AB288" s="11">
        <v>289</v>
      </c>
    </row>
    <row r="289" spans="3:28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7"/>
      <c r="U289" s="67"/>
      <c r="AA289" s="10" t="s">
        <v>493</v>
      </c>
      <c r="AB289" s="11">
        <v>989</v>
      </c>
    </row>
    <row r="290" spans="3:28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7"/>
      <c r="U290" s="67"/>
      <c r="AA290" s="10" t="s">
        <v>494</v>
      </c>
      <c r="AB290" s="11">
        <v>3105</v>
      </c>
    </row>
    <row r="291" spans="3:28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7"/>
      <c r="U291" s="67"/>
      <c r="AA291" s="10" t="s">
        <v>495</v>
      </c>
      <c r="AB291" s="11">
        <v>5186</v>
      </c>
    </row>
    <row r="292" spans="3:28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7"/>
      <c r="U292" s="67"/>
      <c r="AA292" s="10" t="s">
        <v>496</v>
      </c>
      <c r="AB292" s="11">
        <v>999</v>
      </c>
    </row>
    <row r="293" spans="3:28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7"/>
      <c r="U293" s="67"/>
      <c r="AA293" s="10" t="s">
        <v>497</v>
      </c>
      <c r="AB293" s="11">
        <v>998</v>
      </c>
    </row>
    <row r="294" spans="3:28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7"/>
      <c r="U294" s="67"/>
      <c r="AA294" s="10" t="s">
        <v>498</v>
      </c>
      <c r="AB294" s="11">
        <v>241</v>
      </c>
    </row>
    <row r="295" spans="3:28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7"/>
      <c r="U295" s="67"/>
      <c r="AA295" s="10" t="s">
        <v>499</v>
      </c>
      <c r="AB295" s="11">
        <v>694</v>
      </c>
    </row>
    <row r="296" spans="3:28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7"/>
      <c r="U296" s="67"/>
      <c r="AA296" s="10" t="s">
        <v>500</v>
      </c>
      <c r="AB296" s="11">
        <v>5165</v>
      </c>
    </row>
    <row r="297" spans="3:28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7"/>
      <c r="U297" s="67"/>
      <c r="AA297" s="10" t="s">
        <v>501</v>
      </c>
      <c r="AB297" s="11">
        <v>626</v>
      </c>
    </row>
    <row r="298" spans="3:28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7"/>
      <c r="U298" s="67"/>
      <c r="AA298" s="10" t="s">
        <v>502</v>
      </c>
      <c r="AB298" s="11">
        <v>643</v>
      </c>
    </row>
    <row r="299" spans="3:28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7"/>
      <c r="U299" s="67"/>
      <c r="AA299" s="10" t="s">
        <v>503</v>
      </c>
      <c r="AB299" s="11">
        <v>1036</v>
      </c>
    </row>
    <row r="300" spans="3:28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7"/>
      <c r="U300" s="67"/>
      <c r="AA300" s="10" t="s">
        <v>504</v>
      </c>
      <c r="AB300" s="11">
        <v>1035</v>
      </c>
    </row>
    <row r="301" spans="3:28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7"/>
      <c r="U301" s="67"/>
      <c r="AA301" s="10" t="s">
        <v>505</v>
      </c>
      <c r="AB301" s="11">
        <v>159</v>
      </c>
    </row>
    <row r="302" spans="3:28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7"/>
      <c r="U302" s="67"/>
      <c r="AA302" s="10" t="s">
        <v>506</v>
      </c>
      <c r="AB302" s="11">
        <v>1025</v>
      </c>
    </row>
    <row r="303" spans="3:28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7"/>
      <c r="U303" s="67"/>
      <c r="AA303" s="10" t="s">
        <v>507</v>
      </c>
      <c r="AB303" s="11">
        <v>5146</v>
      </c>
    </row>
    <row r="304" spans="3:28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7"/>
      <c r="U304" s="67"/>
      <c r="AA304" s="10" t="s">
        <v>508</v>
      </c>
      <c r="AB304" s="11">
        <v>742</v>
      </c>
    </row>
    <row r="305" spans="3:28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7"/>
      <c r="U305" s="67"/>
      <c r="AA305" s="10" t="s">
        <v>509</v>
      </c>
      <c r="AB305" s="11">
        <v>741</v>
      </c>
    </row>
    <row r="306" spans="3:28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7"/>
      <c r="U306" s="67"/>
      <c r="AA306" s="10" t="s">
        <v>510</v>
      </c>
      <c r="AB306" s="11">
        <v>246</v>
      </c>
    </row>
    <row r="307" spans="3:28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7"/>
      <c r="U307" s="67"/>
      <c r="AA307" s="10" t="s">
        <v>511</v>
      </c>
      <c r="AB307" s="11">
        <v>358</v>
      </c>
    </row>
    <row r="308" spans="3:28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7"/>
      <c r="U308" s="67"/>
      <c r="AA308" s="10" t="s">
        <v>279</v>
      </c>
      <c r="AB308" s="11">
        <v>268</v>
      </c>
    </row>
    <row r="309" spans="3:28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7"/>
      <c r="U309" s="67"/>
      <c r="AA309" s="10" t="s">
        <v>512</v>
      </c>
      <c r="AB309" s="11">
        <v>639</v>
      </c>
    </row>
    <row r="310" spans="3:28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7"/>
      <c r="U310" s="67"/>
      <c r="AA310" s="18" t="s">
        <v>316</v>
      </c>
      <c r="AB310" s="19">
        <v>719</v>
      </c>
    </row>
    <row r="311" spans="3:28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7"/>
      <c r="U311" s="67"/>
      <c r="AA311" s="18" t="s">
        <v>513</v>
      </c>
      <c r="AB311" s="19">
        <v>744</v>
      </c>
    </row>
    <row r="312" spans="3:28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7"/>
      <c r="U312" s="67"/>
      <c r="AA312" s="18" t="s">
        <v>514</v>
      </c>
      <c r="AB312" s="19">
        <v>345</v>
      </c>
    </row>
    <row r="313" spans="3:28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7"/>
      <c r="U313" s="67"/>
      <c r="AA313" s="18" t="s">
        <v>515</v>
      </c>
      <c r="AB313" s="19">
        <v>344</v>
      </c>
    </row>
    <row r="314" spans="3:28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7"/>
      <c r="U314" s="67"/>
      <c r="AA314" s="18" t="s">
        <v>516</v>
      </c>
      <c r="AB314" s="19">
        <v>346</v>
      </c>
    </row>
    <row r="315" spans="3:28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7"/>
      <c r="U315" s="67"/>
      <c r="AA315" s="18" t="s">
        <v>517</v>
      </c>
      <c r="AB315" s="19">
        <v>3072</v>
      </c>
    </row>
    <row r="316" spans="3:28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7"/>
      <c r="U316" s="67"/>
      <c r="AA316" s="10" t="s">
        <v>291</v>
      </c>
      <c r="AB316" s="11">
        <v>312</v>
      </c>
    </row>
    <row r="317" spans="3:28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7"/>
      <c r="U317" s="67"/>
      <c r="AA317" s="18" t="s">
        <v>518</v>
      </c>
      <c r="AB317" s="19">
        <v>1007</v>
      </c>
    </row>
    <row r="318" spans="3:28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7"/>
      <c r="U318" s="67"/>
      <c r="AA318" s="10" t="s">
        <v>519</v>
      </c>
      <c r="AB318" s="11">
        <v>722</v>
      </c>
    </row>
    <row r="319" spans="3:28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7"/>
      <c r="U319" s="67"/>
      <c r="AA319" s="18" t="s">
        <v>520</v>
      </c>
      <c r="AB319" s="19">
        <v>3158</v>
      </c>
    </row>
    <row r="320" spans="3:28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7"/>
      <c r="U320" s="67"/>
      <c r="AA320" s="18" t="s">
        <v>521</v>
      </c>
      <c r="AB320" s="19">
        <v>3111</v>
      </c>
    </row>
    <row r="321" spans="3:28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7"/>
      <c r="U321" s="67"/>
      <c r="AA321" s="18" t="s">
        <v>380</v>
      </c>
      <c r="AB321" s="19">
        <v>1089</v>
      </c>
    </row>
    <row r="322" spans="3:28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7"/>
      <c r="U322" s="67"/>
      <c r="AA322" s="18" t="s">
        <v>522</v>
      </c>
      <c r="AB322" s="19">
        <v>1052</v>
      </c>
    </row>
    <row r="323" spans="3:28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7"/>
      <c r="U323" s="67"/>
      <c r="AA323" s="18" t="s">
        <v>523</v>
      </c>
      <c r="AB323" s="19">
        <v>26</v>
      </c>
    </row>
    <row r="324" spans="3:28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7"/>
      <c r="U324" s="67"/>
      <c r="AA324" s="18" t="s">
        <v>524</v>
      </c>
      <c r="AB324" s="19">
        <v>20</v>
      </c>
    </row>
    <row r="325" spans="3:28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7"/>
      <c r="U325" s="67"/>
      <c r="AA325" s="18" t="s">
        <v>525</v>
      </c>
      <c r="AB325" s="19">
        <v>44</v>
      </c>
    </row>
    <row r="326" spans="3:28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7"/>
      <c r="U326" s="67"/>
      <c r="AA326" s="18" t="s">
        <v>526</v>
      </c>
      <c r="AB326" s="19">
        <v>5112</v>
      </c>
    </row>
    <row r="327" spans="3:28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7"/>
      <c r="U327" s="67"/>
      <c r="AA327" s="10" t="s">
        <v>527</v>
      </c>
      <c r="AB327" s="11">
        <v>5111</v>
      </c>
    </row>
    <row r="328" spans="3:28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7"/>
      <c r="U328" s="67"/>
      <c r="AA328" s="18" t="s">
        <v>528</v>
      </c>
      <c r="AB328" s="19">
        <v>726</v>
      </c>
    </row>
    <row r="329" spans="3:28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7"/>
      <c r="U329" s="67"/>
      <c r="AA329" s="10" t="s">
        <v>529</v>
      </c>
      <c r="AB329" s="11">
        <v>725</v>
      </c>
    </row>
    <row r="330" spans="3:28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7"/>
      <c r="U330" s="67"/>
      <c r="AA330" s="18" t="s">
        <v>530</v>
      </c>
      <c r="AB330" s="19">
        <v>966</v>
      </c>
    </row>
    <row r="331" spans="3:28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7"/>
      <c r="U331" s="67"/>
      <c r="AA331" s="18" t="s">
        <v>531</v>
      </c>
      <c r="AB331" s="19">
        <v>236</v>
      </c>
    </row>
    <row r="332" spans="3:28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7"/>
      <c r="U332" s="67"/>
      <c r="AA332" s="18" t="s">
        <v>532</v>
      </c>
      <c r="AB332" s="19">
        <v>857</v>
      </c>
    </row>
    <row r="333" spans="3:28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7"/>
      <c r="U333" s="67"/>
      <c r="AA333" s="18" t="s">
        <v>533</v>
      </c>
      <c r="AB333" s="19">
        <v>858</v>
      </c>
    </row>
    <row r="334" spans="3:28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7"/>
      <c r="U334" s="67"/>
      <c r="AA334" s="10" t="s">
        <v>534</v>
      </c>
      <c r="AB334" s="11">
        <v>5118</v>
      </c>
    </row>
    <row r="335" spans="3:28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7"/>
      <c r="U335" s="67"/>
      <c r="AA335" s="18" t="s">
        <v>535</v>
      </c>
      <c r="AB335" s="19">
        <v>900</v>
      </c>
    </row>
    <row r="336" spans="3:28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7"/>
      <c r="U336" s="67"/>
      <c r="AA336" s="18" t="s">
        <v>536</v>
      </c>
      <c r="AB336" s="19">
        <v>902</v>
      </c>
    </row>
    <row r="337" spans="3:28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7"/>
      <c r="U337" s="67"/>
      <c r="AA337" s="18" t="s">
        <v>537</v>
      </c>
      <c r="AB337" s="19">
        <v>624</v>
      </c>
    </row>
    <row r="338" spans="3:28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67"/>
      <c r="U338" s="67"/>
      <c r="AA338" s="18" t="s">
        <v>538</v>
      </c>
      <c r="AB338" s="19">
        <v>525</v>
      </c>
    </row>
    <row r="339" spans="3:28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67"/>
      <c r="U339" s="67"/>
      <c r="AA339" s="18" t="s">
        <v>539</v>
      </c>
      <c r="AB339" s="19">
        <v>526</v>
      </c>
    </row>
    <row r="340" spans="3:28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67"/>
      <c r="U340" s="67"/>
      <c r="AA340" s="10" t="s">
        <v>305</v>
      </c>
      <c r="AB340" s="11">
        <v>325</v>
      </c>
    </row>
    <row r="341" spans="3:28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67"/>
      <c r="U341" s="67"/>
      <c r="AA341" s="18" t="s">
        <v>540</v>
      </c>
      <c r="AB341" s="19">
        <v>730</v>
      </c>
    </row>
    <row r="342" spans="3:28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67"/>
      <c r="U342" s="67"/>
      <c r="AA342" s="18" t="s">
        <v>541</v>
      </c>
      <c r="AB342" s="19">
        <v>728</v>
      </c>
    </row>
    <row r="343" spans="3:28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67"/>
      <c r="U343" s="67"/>
      <c r="AA343" s="18" t="s">
        <v>542</v>
      </c>
      <c r="AB343" s="19">
        <v>3156</v>
      </c>
    </row>
    <row r="344" spans="3:28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67"/>
      <c r="U344" s="67"/>
      <c r="AA344" s="10" t="s">
        <v>543</v>
      </c>
      <c r="AB344" s="11">
        <v>731</v>
      </c>
    </row>
    <row r="345" spans="3:28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AA345" s="18" t="s">
        <v>544</v>
      </c>
      <c r="AB345" s="19">
        <v>2951</v>
      </c>
    </row>
    <row r="346" spans="3:28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AA346" s="18" t="s">
        <v>545</v>
      </c>
      <c r="AB346" s="19">
        <v>609</v>
      </c>
    </row>
    <row r="347" spans="3:28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AA347" s="18" t="s">
        <v>546</v>
      </c>
      <c r="AB347" s="19">
        <v>338</v>
      </c>
    </row>
    <row r="348" spans="3:28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AA348" s="18" t="s">
        <v>547</v>
      </c>
      <c r="AB348" s="19">
        <v>339</v>
      </c>
    </row>
    <row r="349" spans="3:28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AA349" s="18" t="s">
        <v>293</v>
      </c>
      <c r="AB349" s="19">
        <v>317</v>
      </c>
    </row>
    <row r="350" spans="3:28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AA350" s="18" t="s">
        <v>548</v>
      </c>
      <c r="AB350" s="19">
        <v>5148</v>
      </c>
    </row>
    <row r="351" spans="3:28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AA351" s="18" t="s">
        <v>549</v>
      </c>
      <c r="AB351" s="19">
        <v>9</v>
      </c>
    </row>
    <row r="352" spans="3:28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AA352" s="18" t="s">
        <v>378</v>
      </c>
      <c r="AB352" s="19">
        <v>933</v>
      </c>
    </row>
    <row r="353" spans="3:28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AA353" s="18" t="s">
        <v>550</v>
      </c>
      <c r="AB353" s="19">
        <v>394</v>
      </c>
    </row>
    <row r="354" spans="3:28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AA354" s="10" t="s">
        <v>551</v>
      </c>
      <c r="AB354" s="11">
        <v>393</v>
      </c>
    </row>
    <row r="355" spans="3:28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AA355" s="18" t="s">
        <v>552</v>
      </c>
      <c r="AB355" s="19">
        <v>263</v>
      </c>
    </row>
    <row r="356" spans="3:28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AA356" s="10" t="s">
        <v>553</v>
      </c>
      <c r="AB356" s="11">
        <v>260</v>
      </c>
    </row>
    <row r="357" spans="3:28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AA357" s="18" t="s">
        <v>554</v>
      </c>
      <c r="AB357" s="19">
        <v>256</v>
      </c>
    </row>
    <row r="358" spans="3:28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AA358" s="10" t="s">
        <v>555</v>
      </c>
      <c r="AB358" s="11">
        <v>1078</v>
      </c>
    </row>
    <row r="359" spans="3:28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AA359" s="18" t="s">
        <v>361</v>
      </c>
      <c r="AB359" s="19">
        <v>682</v>
      </c>
    </row>
    <row r="360" spans="3:28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AA360" s="10" t="s">
        <v>556</v>
      </c>
      <c r="AB360" s="11">
        <v>680</v>
      </c>
    </row>
    <row r="361" spans="3:28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AA361" s="18" t="s">
        <v>557</v>
      </c>
      <c r="AB361" s="19">
        <v>5120</v>
      </c>
    </row>
    <row r="362" spans="3:28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AA362" s="10" t="s">
        <v>558</v>
      </c>
      <c r="AB362" s="11">
        <v>870</v>
      </c>
    </row>
    <row r="363" spans="3:28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AA363" s="18" t="s">
        <v>559</v>
      </c>
      <c r="AB363" s="19">
        <v>515</v>
      </c>
    </row>
    <row r="364" spans="3:28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AA364" s="10" t="s">
        <v>560</v>
      </c>
      <c r="AB364" s="11">
        <v>698</v>
      </c>
    </row>
    <row r="365" spans="3:28" ht="12.75">
      <c r="C365" s="107"/>
      <c r="D365" s="107"/>
      <c r="E365" s="107"/>
      <c r="F365" s="108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AA365" s="18" t="s">
        <v>290</v>
      </c>
      <c r="AB365" s="19">
        <v>197</v>
      </c>
    </row>
    <row r="366" spans="3:28" ht="12.75">
      <c r="C366" s="107"/>
      <c r="D366" s="107"/>
      <c r="E366" s="107"/>
      <c r="F366" s="108"/>
      <c r="G366" s="108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AA366" s="10" t="s">
        <v>561</v>
      </c>
      <c r="AB366" s="11">
        <v>853</v>
      </c>
    </row>
    <row r="367" spans="3:28" ht="12.75">
      <c r="C367" s="107"/>
      <c r="D367" s="107"/>
      <c r="E367" s="107"/>
      <c r="F367" s="108"/>
      <c r="G367" s="108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AA367" s="18" t="s">
        <v>562</v>
      </c>
      <c r="AB367" s="19">
        <v>854</v>
      </c>
    </row>
    <row r="368" spans="3:28" ht="12.75">
      <c r="C368" s="107"/>
      <c r="D368" s="107"/>
      <c r="E368" s="107"/>
      <c r="F368" s="108"/>
      <c r="G368" s="108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AA368" s="10" t="s">
        <v>326</v>
      </c>
      <c r="AB368" s="11">
        <v>622</v>
      </c>
    </row>
    <row r="369" spans="3:28" ht="12.75">
      <c r="C369" s="107"/>
      <c r="D369" s="107"/>
      <c r="E369" s="107"/>
      <c r="F369" s="108"/>
      <c r="G369" s="108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AA369" s="18" t="s">
        <v>563</v>
      </c>
      <c r="AB369" s="19">
        <v>199</v>
      </c>
    </row>
    <row r="370" spans="3:28" ht="12.75">
      <c r="C370" s="107"/>
      <c r="D370" s="107"/>
      <c r="E370" s="107"/>
      <c r="F370" s="108"/>
      <c r="G370" s="108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AA370" s="18" t="s">
        <v>564</v>
      </c>
      <c r="AB370" s="19">
        <v>691</v>
      </c>
    </row>
    <row r="371" spans="3:28" ht="12.75">
      <c r="C371" s="107"/>
      <c r="D371" s="107"/>
      <c r="E371" s="107"/>
      <c r="F371" s="108"/>
      <c r="G371" s="108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AA371" s="18" t="s">
        <v>565</v>
      </c>
      <c r="AB371" s="19">
        <v>110</v>
      </c>
    </row>
    <row r="372" spans="27:28" ht="12.75">
      <c r="AA372" s="18" t="s">
        <v>566</v>
      </c>
      <c r="AB372" s="19">
        <v>872</v>
      </c>
    </row>
    <row r="373" spans="27:28" ht="12.75">
      <c r="AA373" s="18" t="s">
        <v>567</v>
      </c>
      <c r="AB373" s="19">
        <v>5147</v>
      </c>
    </row>
    <row r="374" spans="27:28" ht="12.75">
      <c r="AA374" s="10" t="s">
        <v>568</v>
      </c>
      <c r="AB374" s="11">
        <v>3092</v>
      </c>
    </row>
    <row r="375" spans="27:28" ht="12.75">
      <c r="AA375" s="18" t="s">
        <v>569</v>
      </c>
      <c r="AB375" s="19">
        <v>3091</v>
      </c>
    </row>
    <row r="376" spans="27:28" ht="12.75">
      <c r="AA376" s="109" t="s">
        <v>570</v>
      </c>
      <c r="AB376" s="110">
        <v>700</v>
      </c>
    </row>
    <row r="377" spans="27:28" ht="12.75">
      <c r="AA377" s="18" t="s">
        <v>571</v>
      </c>
      <c r="AB377" s="19">
        <v>683</v>
      </c>
    </row>
    <row r="378" spans="27:28" ht="12.75">
      <c r="AA378" s="109" t="s">
        <v>572</v>
      </c>
      <c r="AB378" s="110">
        <v>481</v>
      </c>
    </row>
    <row r="379" spans="27:28" ht="12.75">
      <c r="AA379" s="10" t="s">
        <v>573</v>
      </c>
      <c r="AB379" s="11">
        <v>360</v>
      </c>
    </row>
    <row r="380" spans="27:28" ht="12.75">
      <c r="AA380" s="18" t="s">
        <v>574</v>
      </c>
      <c r="AB380" s="19">
        <v>2948</v>
      </c>
    </row>
    <row r="381" spans="27:28" ht="12.75">
      <c r="AA381" s="18" t="s">
        <v>575</v>
      </c>
      <c r="AB381" s="19">
        <v>5188</v>
      </c>
    </row>
    <row r="382" spans="27:28" ht="12.75">
      <c r="AA382" s="109" t="s">
        <v>576</v>
      </c>
      <c r="AB382" s="110">
        <v>5187</v>
      </c>
    </row>
    <row r="383" spans="27:28" ht="12.75">
      <c r="AA383" s="10" t="s">
        <v>577</v>
      </c>
      <c r="AB383" s="11">
        <v>519</v>
      </c>
    </row>
    <row r="384" spans="27:28" ht="12.75">
      <c r="AA384" s="18" t="s">
        <v>578</v>
      </c>
      <c r="AB384" s="19">
        <v>164</v>
      </c>
    </row>
    <row r="385" spans="27:28" ht="12.75">
      <c r="AA385" s="10" t="s">
        <v>579</v>
      </c>
      <c r="AB385" s="11">
        <v>155</v>
      </c>
    </row>
    <row r="386" spans="27:28" ht="12.75">
      <c r="AA386" s="18" t="s">
        <v>580</v>
      </c>
      <c r="AB386" s="19">
        <v>150</v>
      </c>
    </row>
    <row r="387" spans="27:28" ht="12.75">
      <c r="AA387" s="10" t="s">
        <v>581</v>
      </c>
      <c r="AB387" s="11">
        <v>127</v>
      </c>
    </row>
    <row r="388" spans="27:28" ht="12.75">
      <c r="AA388" s="18" t="s">
        <v>582</v>
      </c>
      <c r="AB388" s="19">
        <v>1070</v>
      </c>
    </row>
    <row r="389" spans="27:28" ht="12.75">
      <c r="AA389" s="18" t="s">
        <v>583</v>
      </c>
      <c r="AB389" s="19">
        <v>206</v>
      </c>
    </row>
    <row r="390" spans="27:28" ht="12.75">
      <c r="AA390" s="18" t="s">
        <v>584</v>
      </c>
      <c r="AB390" s="19">
        <v>209</v>
      </c>
    </row>
    <row r="391" spans="27:28" ht="12.75">
      <c r="AA391" s="10" t="s">
        <v>585</v>
      </c>
      <c r="AB391" s="11">
        <v>255</v>
      </c>
    </row>
    <row r="392" spans="27:28" ht="12.75">
      <c r="AA392" s="18" t="s">
        <v>586</v>
      </c>
      <c r="AB392" s="19">
        <v>251</v>
      </c>
    </row>
    <row r="393" spans="27:28" ht="12.75">
      <c r="AA393" s="18" t="s">
        <v>371</v>
      </c>
      <c r="AB393" s="19">
        <v>997</v>
      </c>
    </row>
    <row r="394" spans="27:28" ht="12.75">
      <c r="AA394" s="10" t="s">
        <v>587</v>
      </c>
      <c r="AB394" s="11">
        <v>995</v>
      </c>
    </row>
    <row r="395" spans="27:28" ht="12.75">
      <c r="AA395" s="18" t="s">
        <v>588</v>
      </c>
      <c r="AB395" s="19">
        <v>919</v>
      </c>
    </row>
    <row r="396" spans="27:28" ht="12.75">
      <c r="AA396" s="10" t="s">
        <v>374</v>
      </c>
      <c r="AB396" s="11">
        <v>918</v>
      </c>
    </row>
    <row r="397" spans="27:28" ht="12.75">
      <c r="AA397" s="18" t="s">
        <v>589</v>
      </c>
      <c r="AB397" s="19">
        <v>1043</v>
      </c>
    </row>
    <row r="398" spans="27:28" ht="12.75">
      <c r="AA398" s="18" t="s">
        <v>590</v>
      </c>
      <c r="AB398" s="19">
        <v>1062</v>
      </c>
    </row>
    <row r="399" spans="27:28" ht="12.75">
      <c r="AA399" s="10" t="s">
        <v>591</v>
      </c>
      <c r="AB399" s="11">
        <v>1061</v>
      </c>
    </row>
    <row r="400" spans="27:28" ht="12.75">
      <c r="AA400" s="18" t="s">
        <v>592</v>
      </c>
      <c r="AB400" s="19">
        <v>1022</v>
      </c>
    </row>
    <row r="401" spans="27:28" ht="12.75">
      <c r="AA401" s="18" t="s">
        <v>372</v>
      </c>
      <c r="AB401" s="19">
        <v>1009</v>
      </c>
    </row>
    <row r="402" spans="27:28" ht="12.75">
      <c r="AA402" s="18" t="s">
        <v>593</v>
      </c>
      <c r="AB402" s="19">
        <v>1024</v>
      </c>
    </row>
    <row r="403" spans="27:28" ht="12.75">
      <c r="AA403" s="10" t="s">
        <v>594</v>
      </c>
      <c r="AB403" s="11">
        <v>646</v>
      </c>
    </row>
    <row r="404" spans="27:28" ht="12.75">
      <c r="AA404" s="18" t="s">
        <v>595</v>
      </c>
      <c r="AB404" s="19">
        <v>656</v>
      </c>
    </row>
    <row r="405" spans="27:28" ht="12.75">
      <c r="AA405" s="18" t="s">
        <v>363</v>
      </c>
      <c r="AB405" s="19">
        <v>657</v>
      </c>
    </row>
    <row r="406" spans="27:28" ht="12.75">
      <c r="AA406" s="10" t="s">
        <v>596</v>
      </c>
      <c r="AB406" s="11">
        <v>733</v>
      </c>
    </row>
    <row r="407" spans="27:28" ht="12.75">
      <c r="AA407" s="18" t="s">
        <v>597</v>
      </c>
      <c r="AB407" s="19">
        <v>228</v>
      </c>
    </row>
    <row r="408" spans="27:28" ht="12.75">
      <c r="AA408" s="18" t="s">
        <v>598</v>
      </c>
      <c r="AB408" s="19">
        <v>732</v>
      </c>
    </row>
    <row r="409" spans="27:28" ht="12.75">
      <c r="AA409" s="10" t="s">
        <v>599</v>
      </c>
      <c r="AB409" s="11">
        <v>3098</v>
      </c>
    </row>
    <row r="410" spans="27:28" ht="12.75">
      <c r="AA410" s="18" t="s">
        <v>600</v>
      </c>
      <c r="AB410" s="19">
        <v>3097</v>
      </c>
    </row>
    <row r="411" spans="27:28" ht="12.75">
      <c r="AA411" s="10" t="s">
        <v>601</v>
      </c>
      <c r="AB411" s="11">
        <v>1064</v>
      </c>
    </row>
    <row r="412" spans="27:28" ht="12.75">
      <c r="AA412" s="18" t="s">
        <v>602</v>
      </c>
      <c r="AB412" s="19">
        <v>223</v>
      </c>
    </row>
    <row r="413" spans="27:28" ht="12.75">
      <c r="AA413" s="10" t="s">
        <v>299</v>
      </c>
      <c r="AB413" s="11">
        <v>231</v>
      </c>
    </row>
    <row r="414" spans="27:28" ht="12.75">
      <c r="AA414" s="18" t="s">
        <v>603</v>
      </c>
      <c r="AB414" s="19">
        <v>495</v>
      </c>
    </row>
    <row r="415" spans="27:28" ht="12.75">
      <c r="AA415" s="10" t="s">
        <v>604</v>
      </c>
      <c r="AB415" s="11">
        <v>508</v>
      </c>
    </row>
    <row r="416" spans="27:28" ht="12.75">
      <c r="AA416" s="18" t="s">
        <v>605</v>
      </c>
      <c r="AB416" s="19">
        <v>509</v>
      </c>
    </row>
    <row r="417" spans="27:28" ht="12.75">
      <c r="AA417" s="18" t="s">
        <v>606</v>
      </c>
      <c r="AB417" s="19">
        <v>875</v>
      </c>
    </row>
    <row r="418" spans="27:28" ht="12.75">
      <c r="AA418" s="10" t="s">
        <v>607</v>
      </c>
      <c r="AB418" s="11">
        <v>874</v>
      </c>
    </row>
    <row r="419" spans="27:28" ht="12.75">
      <c r="AA419" s="18" t="s">
        <v>608</v>
      </c>
      <c r="AB419" s="19">
        <v>615</v>
      </c>
    </row>
    <row r="420" spans="27:28" ht="12.75">
      <c r="AA420" s="10" t="s">
        <v>369</v>
      </c>
      <c r="AB420" s="11">
        <v>978</v>
      </c>
    </row>
    <row r="421" spans="27:28" ht="12.75">
      <c r="AA421" s="18" t="s">
        <v>609</v>
      </c>
      <c r="AB421" s="19">
        <v>1039</v>
      </c>
    </row>
    <row r="422" spans="27:28" ht="12.75">
      <c r="AA422" s="18" t="s">
        <v>610</v>
      </c>
      <c r="AB422" s="19">
        <v>883</v>
      </c>
    </row>
    <row r="423" spans="27:28" ht="12.75">
      <c r="AA423" s="18" t="s">
        <v>611</v>
      </c>
      <c r="AB423" s="19">
        <v>2027</v>
      </c>
    </row>
    <row r="424" spans="27:28" ht="12.75">
      <c r="AA424" s="10" t="s">
        <v>612</v>
      </c>
      <c r="AB424" s="11">
        <v>390</v>
      </c>
    </row>
    <row r="425" spans="27:28" ht="12.75">
      <c r="AA425" s="18" t="s">
        <v>613</v>
      </c>
      <c r="AB425" s="19">
        <v>471</v>
      </c>
    </row>
    <row r="426" spans="27:28" ht="12.75">
      <c r="AA426" s="18" t="s">
        <v>614</v>
      </c>
      <c r="AB426" s="19">
        <v>470</v>
      </c>
    </row>
    <row r="427" spans="27:28" ht="12.75">
      <c r="AA427" s="18" t="s">
        <v>377</v>
      </c>
      <c r="AB427" s="19">
        <v>3110</v>
      </c>
    </row>
    <row r="428" spans="27:28" ht="12.75">
      <c r="AA428" s="18" t="s">
        <v>615</v>
      </c>
      <c r="AB428" s="19">
        <v>46</v>
      </c>
    </row>
    <row r="429" spans="27:28" ht="12.75">
      <c r="AA429" s="10" t="s">
        <v>616</v>
      </c>
      <c r="AB429" s="11">
        <v>631</v>
      </c>
    </row>
    <row r="430" spans="27:28" ht="12.75">
      <c r="AA430" s="18" t="s">
        <v>617</v>
      </c>
      <c r="AB430" s="19">
        <v>1040</v>
      </c>
    </row>
    <row r="431" spans="27:28" ht="12.75">
      <c r="AA431" s="10" t="s">
        <v>618</v>
      </c>
      <c r="AB431" s="11">
        <v>3207</v>
      </c>
    </row>
    <row r="432" spans="27:28" ht="12.75">
      <c r="AA432" s="18" t="s">
        <v>619</v>
      </c>
      <c r="AB432" s="19">
        <v>5137</v>
      </c>
    </row>
    <row r="433" spans="27:28" ht="12.75">
      <c r="AA433" s="10" t="s">
        <v>346</v>
      </c>
      <c r="AB433" s="11">
        <v>783</v>
      </c>
    </row>
    <row r="434" spans="27:28" ht="12.75">
      <c r="AA434" s="18" t="s">
        <v>301</v>
      </c>
      <c r="AB434" s="19">
        <v>239</v>
      </c>
    </row>
    <row r="435" spans="27:28" ht="12.75">
      <c r="AA435" s="10" t="s">
        <v>620</v>
      </c>
      <c r="AB435" s="11">
        <v>238</v>
      </c>
    </row>
    <row r="436" spans="27:28" ht="12.75">
      <c r="AA436" s="18" t="s">
        <v>621</v>
      </c>
      <c r="AB436" s="19">
        <v>194</v>
      </c>
    </row>
    <row r="437" spans="27:28" ht="12.75">
      <c r="AA437" s="10" t="s">
        <v>622</v>
      </c>
      <c r="AB437" s="11">
        <v>789</v>
      </c>
    </row>
    <row r="438" spans="27:28" ht="12.75">
      <c r="AA438" s="18" t="s">
        <v>623</v>
      </c>
      <c r="AB438" s="19">
        <v>659</v>
      </c>
    </row>
    <row r="439" spans="27:28" ht="12.75">
      <c r="AA439" s="18" t="s">
        <v>370</v>
      </c>
      <c r="AB439" s="19">
        <v>1004</v>
      </c>
    </row>
    <row r="440" spans="27:28" ht="12.75">
      <c r="AA440" s="18" t="s">
        <v>624</v>
      </c>
      <c r="AB440" s="19">
        <v>727</v>
      </c>
    </row>
    <row r="441" spans="27:28" ht="12.75">
      <c r="AA441" s="18" t="s">
        <v>625</v>
      </c>
      <c r="AB441" s="19">
        <v>3198</v>
      </c>
    </row>
    <row r="442" spans="27:28" ht="12.75">
      <c r="AA442" s="18" t="s">
        <v>626</v>
      </c>
      <c r="AB442" s="19">
        <v>10</v>
      </c>
    </row>
    <row r="443" spans="27:28" ht="12.75">
      <c r="AA443" s="10" t="s">
        <v>627</v>
      </c>
      <c r="AB443" s="11">
        <v>841</v>
      </c>
    </row>
    <row r="444" spans="27:28" ht="12.75">
      <c r="AA444" s="18" t="s">
        <v>628</v>
      </c>
      <c r="AB444" s="19">
        <v>404</v>
      </c>
    </row>
    <row r="445" spans="27:28" ht="12.75">
      <c r="AA445" s="18" t="s">
        <v>629</v>
      </c>
      <c r="AB445" s="19">
        <v>183</v>
      </c>
    </row>
    <row r="446" spans="27:28" ht="12.75">
      <c r="AA446" s="18" t="s">
        <v>630</v>
      </c>
      <c r="AB446" s="19">
        <v>182</v>
      </c>
    </row>
    <row r="447" spans="27:28" ht="12.75">
      <c r="AA447" s="18" t="s">
        <v>631</v>
      </c>
      <c r="AB447" s="19">
        <v>625</v>
      </c>
    </row>
    <row r="448" spans="27:28" ht="12.75">
      <c r="AA448" s="18" t="s">
        <v>632</v>
      </c>
      <c r="AB448" s="19">
        <v>846</v>
      </c>
    </row>
    <row r="449" spans="27:28" ht="12.75">
      <c r="AA449" s="10" t="s">
        <v>633</v>
      </c>
      <c r="AB449" s="11">
        <v>5149</v>
      </c>
    </row>
    <row r="450" spans="27:28" ht="12.75">
      <c r="AA450" s="18" t="s">
        <v>634</v>
      </c>
      <c r="AB450" s="19">
        <v>845</v>
      </c>
    </row>
    <row r="451" spans="27:28" ht="12.75">
      <c r="AA451" s="10" t="s">
        <v>635</v>
      </c>
      <c r="AB451" s="11">
        <v>641</v>
      </c>
    </row>
    <row r="452" spans="27:28" ht="12.75">
      <c r="AA452" s="18" t="s">
        <v>636</v>
      </c>
      <c r="AB452" s="19">
        <v>1018</v>
      </c>
    </row>
    <row r="453" spans="27:28" ht="12.75">
      <c r="AA453" s="18" t="s">
        <v>637</v>
      </c>
      <c r="AB453" s="19">
        <v>5152</v>
      </c>
    </row>
    <row r="454" spans="27:28" ht="12.75">
      <c r="AA454" s="10" t="s">
        <v>638</v>
      </c>
      <c r="AB454" s="11">
        <v>322</v>
      </c>
    </row>
    <row r="455" spans="27:28" ht="12.75">
      <c r="AA455" s="18" t="s">
        <v>639</v>
      </c>
      <c r="AB455" s="19">
        <v>321</v>
      </c>
    </row>
    <row r="456" spans="27:28" ht="12.75">
      <c r="AA456" s="18" t="s">
        <v>640</v>
      </c>
      <c r="AB456" s="19">
        <v>318</v>
      </c>
    </row>
    <row r="457" spans="27:28" ht="12.75">
      <c r="AA457" s="18" t="s">
        <v>641</v>
      </c>
      <c r="AB457" s="19">
        <v>3136</v>
      </c>
    </row>
    <row r="458" spans="27:28" ht="12.75">
      <c r="AA458" s="18" t="s">
        <v>642</v>
      </c>
      <c r="AB458" s="19">
        <v>2395</v>
      </c>
    </row>
    <row r="459" spans="27:28" ht="12.75">
      <c r="AA459" s="18" t="s">
        <v>643</v>
      </c>
      <c r="AB459" s="19">
        <v>5195</v>
      </c>
    </row>
    <row r="460" spans="27:28" ht="12.75">
      <c r="AA460" s="18" t="s">
        <v>644</v>
      </c>
      <c r="AB460" s="19">
        <v>5196</v>
      </c>
    </row>
    <row r="461" spans="27:28" ht="12.75">
      <c r="AA461" s="18" t="s">
        <v>645</v>
      </c>
      <c r="AB461" s="19">
        <v>3121</v>
      </c>
    </row>
    <row r="462" spans="27:28" ht="12.75">
      <c r="AA462" s="18" t="s">
        <v>646</v>
      </c>
      <c r="AB462" s="19">
        <v>3120</v>
      </c>
    </row>
    <row r="463" spans="27:28" ht="12.75">
      <c r="AA463" s="18" t="s">
        <v>647</v>
      </c>
      <c r="AB463" s="19">
        <v>2396</v>
      </c>
    </row>
    <row r="464" spans="27:28" ht="12.75">
      <c r="AA464" s="18" t="s">
        <v>334</v>
      </c>
      <c r="AB464" s="19">
        <v>2517</v>
      </c>
    </row>
    <row r="465" spans="27:28" ht="12.75">
      <c r="AA465" s="10" t="s">
        <v>648</v>
      </c>
      <c r="AB465" s="11">
        <v>2393</v>
      </c>
    </row>
    <row r="466" spans="27:28" ht="12.75">
      <c r="AA466" s="18" t="s">
        <v>649</v>
      </c>
      <c r="AB466" s="19">
        <v>2394</v>
      </c>
    </row>
    <row r="467" spans="27:28" ht="12.75">
      <c r="AA467" s="10" t="s">
        <v>650</v>
      </c>
      <c r="AB467" s="11">
        <v>3163</v>
      </c>
    </row>
    <row r="468" spans="27:28" ht="12.75">
      <c r="AA468" s="18" t="s">
        <v>651</v>
      </c>
      <c r="AB468" s="19">
        <v>5194</v>
      </c>
    </row>
    <row r="469" spans="27:28" ht="12.75">
      <c r="AA469" s="10" t="s">
        <v>652</v>
      </c>
      <c r="AB469" s="11">
        <v>703</v>
      </c>
    </row>
    <row r="470" spans="27:28" ht="12.75">
      <c r="AA470" s="18" t="s">
        <v>364</v>
      </c>
      <c r="AB470" s="19">
        <v>704</v>
      </c>
    </row>
    <row r="471" spans="27:28" ht="12.75">
      <c r="AA471" s="10" t="s">
        <v>653</v>
      </c>
      <c r="AB471" s="11">
        <v>292</v>
      </c>
    </row>
    <row r="472" spans="27:28" ht="12.75">
      <c r="AA472" s="18" t="s">
        <v>654</v>
      </c>
      <c r="AB472" s="19">
        <v>298</v>
      </c>
    </row>
    <row r="473" spans="27:28" ht="12.75">
      <c r="AA473" s="18" t="s">
        <v>348</v>
      </c>
      <c r="AB473" s="19">
        <v>801</v>
      </c>
    </row>
    <row r="474" spans="27:28" ht="12.75">
      <c r="AA474" s="18" t="s">
        <v>655</v>
      </c>
      <c r="AB474" s="19">
        <v>349</v>
      </c>
    </row>
    <row r="475" spans="27:28" ht="12.75">
      <c r="AA475" s="10" t="s">
        <v>656</v>
      </c>
      <c r="AB475" s="11">
        <v>350</v>
      </c>
    </row>
    <row r="476" spans="27:28" ht="12.75">
      <c r="AA476" s="18" t="s">
        <v>657</v>
      </c>
      <c r="AB476" s="19">
        <v>174</v>
      </c>
    </row>
    <row r="477" spans="27:28" ht="12.75">
      <c r="AA477" s="18" t="s">
        <v>658</v>
      </c>
      <c r="AB477" s="19">
        <v>856</v>
      </c>
    </row>
    <row r="478" spans="27:28" ht="12.75">
      <c r="AA478" s="18" t="s">
        <v>659</v>
      </c>
      <c r="AB478" s="19">
        <v>855</v>
      </c>
    </row>
    <row r="479" spans="27:28" ht="12.75">
      <c r="AA479" s="18" t="s">
        <v>660</v>
      </c>
      <c r="AB479" s="19">
        <v>693</v>
      </c>
    </row>
    <row r="480" spans="27:28" ht="12.75">
      <c r="AA480" s="18" t="s">
        <v>661</v>
      </c>
      <c r="AB480" s="19">
        <v>600</v>
      </c>
    </row>
    <row r="481" spans="27:28" ht="12.75">
      <c r="AA481" s="18" t="s">
        <v>662</v>
      </c>
      <c r="AB481" s="19">
        <v>601</v>
      </c>
    </row>
    <row r="482" spans="27:28" ht="12.75">
      <c r="AA482" s="18" t="s">
        <v>663</v>
      </c>
      <c r="AB482" s="19">
        <v>1042</v>
      </c>
    </row>
    <row r="483" spans="27:28" ht="12.75">
      <c r="AA483" s="10" t="s">
        <v>664</v>
      </c>
      <c r="AB483" s="11">
        <v>1044</v>
      </c>
    </row>
    <row r="484" spans="27:28" ht="12.75">
      <c r="AA484" s="18" t="s">
        <v>665</v>
      </c>
      <c r="AB484" s="19">
        <v>1090</v>
      </c>
    </row>
    <row r="485" spans="27:28" ht="12.75">
      <c r="AA485" s="18" t="s">
        <v>666</v>
      </c>
      <c r="AB485" s="19">
        <v>3107</v>
      </c>
    </row>
    <row r="486" spans="27:28" ht="12.75">
      <c r="AA486" s="10" t="s">
        <v>667</v>
      </c>
      <c r="AB486" s="11">
        <v>3106</v>
      </c>
    </row>
    <row r="487" spans="27:28" ht="12.75">
      <c r="AA487" s="18" t="s">
        <v>668</v>
      </c>
      <c r="AB487" s="19">
        <v>196</v>
      </c>
    </row>
    <row r="488" spans="27:28" ht="12.75">
      <c r="AA488" s="18" t="s">
        <v>669</v>
      </c>
      <c r="AB488" s="19">
        <v>5139</v>
      </c>
    </row>
    <row r="489" spans="27:28" ht="12.75">
      <c r="AA489" s="10" t="s">
        <v>670</v>
      </c>
      <c r="AB489" s="11">
        <v>5124</v>
      </c>
    </row>
    <row r="490" spans="27:28" ht="12.75">
      <c r="AA490" s="18" t="s">
        <v>328</v>
      </c>
      <c r="AB490" s="19">
        <v>617</v>
      </c>
    </row>
    <row r="491" spans="27:28" ht="12.75">
      <c r="AA491" s="18" t="s">
        <v>350</v>
      </c>
      <c r="AB491" s="19">
        <v>824</v>
      </c>
    </row>
    <row r="492" spans="27:28" ht="12.75">
      <c r="AA492" s="10" t="s">
        <v>671</v>
      </c>
      <c r="AB492" s="11">
        <v>654</v>
      </c>
    </row>
    <row r="493" spans="27:28" ht="12.75">
      <c r="AA493" s="18" t="s">
        <v>672</v>
      </c>
      <c r="AB493" s="19">
        <v>699</v>
      </c>
    </row>
    <row r="494" spans="27:28" ht="12.75">
      <c r="AA494" s="10" t="s">
        <v>673</v>
      </c>
      <c r="AB494" s="11">
        <v>192</v>
      </c>
    </row>
    <row r="495" spans="27:28" ht="12.75">
      <c r="AA495" s="18" t="s">
        <v>674</v>
      </c>
      <c r="AB495" s="19">
        <v>843</v>
      </c>
    </row>
    <row r="496" spans="27:28" ht="12.75">
      <c r="AA496" s="18" t="s">
        <v>351</v>
      </c>
      <c r="AB496" s="19">
        <v>837</v>
      </c>
    </row>
    <row r="497" spans="27:28" ht="12.75">
      <c r="AA497" s="18" t="s">
        <v>675</v>
      </c>
      <c r="AB497" s="19">
        <v>2</v>
      </c>
    </row>
    <row r="498" spans="27:28" ht="12.75">
      <c r="AA498" s="18" t="s">
        <v>676</v>
      </c>
      <c r="AB498" s="19">
        <v>14</v>
      </c>
    </row>
    <row r="499" spans="27:28" ht="12.75">
      <c r="AA499" s="111" t="s">
        <v>677</v>
      </c>
      <c r="AB499" s="112">
        <v>5119</v>
      </c>
    </row>
    <row r="500" spans="27:28" ht="12.75">
      <c r="AA500" s="111" t="s">
        <v>678</v>
      </c>
      <c r="AB500" s="112">
        <v>823</v>
      </c>
    </row>
    <row r="501" spans="27:28" ht="12.75">
      <c r="AA501" s="111" t="s">
        <v>679</v>
      </c>
      <c r="AB501" s="112">
        <v>967</v>
      </c>
    </row>
    <row r="502" spans="27:28" ht="12.75">
      <c r="AA502" s="111" t="s">
        <v>680</v>
      </c>
      <c r="AB502" s="112">
        <v>3144</v>
      </c>
    </row>
    <row r="503" spans="27:28" ht="12.75">
      <c r="AA503" s="109" t="s">
        <v>681</v>
      </c>
      <c r="AB503" s="110">
        <v>476</v>
      </c>
    </row>
    <row r="504" spans="27:28" ht="12.75">
      <c r="AA504" s="111" t="s">
        <v>682</v>
      </c>
      <c r="AB504" s="112">
        <v>301</v>
      </c>
    </row>
    <row r="505" spans="27:28" ht="12.75">
      <c r="AA505" s="111" t="s">
        <v>683</v>
      </c>
      <c r="AB505" s="112">
        <v>300</v>
      </c>
    </row>
    <row r="506" spans="27:28" ht="12.75">
      <c r="AA506" s="10" t="s">
        <v>303</v>
      </c>
      <c r="AB506" s="11">
        <v>245</v>
      </c>
    </row>
    <row r="507" spans="27:28" ht="12.75">
      <c r="AA507" s="18" t="s">
        <v>353</v>
      </c>
      <c r="AB507" s="19">
        <v>753</v>
      </c>
    </row>
    <row r="508" spans="27:28" ht="12.75">
      <c r="AA508" s="10" t="s">
        <v>684</v>
      </c>
      <c r="AB508" s="11">
        <v>2391</v>
      </c>
    </row>
    <row r="509" spans="27:28" ht="12.75">
      <c r="AA509" s="18" t="s">
        <v>685</v>
      </c>
      <c r="AB509" s="19">
        <v>284</v>
      </c>
    </row>
    <row r="510" spans="27:28" ht="12.75">
      <c r="AA510" s="10" t="s">
        <v>686</v>
      </c>
      <c r="AB510" s="11">
        <v>3162</v>
      </c>
    </row>
    <row r="511" spans="27:28" ht="12.75">
      <c r="AA511" s="18" t="s">
        <v>687</v>
      </c>
      <c r="AB511" s="19">
        <v>285</v>
      </c>
    </row>
    <row r="512" spans="27:28" ht="12.75">
      <c r="AA512" s="111" t="s">
        <v>688</v>
      </c>
      <c r="AB512" s="112">
        <v>3146</v>
      </c>
    </row>
    <row r="513" spans="27:28" ht="12.75">
      <c r="AA513" s="10" t="s">
        <v>689</v>
      </c>
      <c r="AB513" s="11">
        <v>314</v>
      </c>
    </row>
    <row r="514" spans="27:28" ht="12.75">
      <c r="AA514" s="18" t="s">
        <v>690</v>
      </c>
      <c r="AB514" s="19">
        <v>204</v>
      </c>
    </row>
    <row r="515" spans="27:28" ht="12.75">
      <c r="AA515" s="18" t="s">
        <v>691</v>
      </c>
      <c r="AB515" s="19">
        <v>252</v>
      </c>
    </row>
    <row r="516" spans="27:28" ht="12.75">
      <c r="AA516" s="18" t="s">
        <v>692</v>
      </c>
      <c r="AB516" s="19">
        <v>5170</v>
      </c>
    </row>
    <row r="517" spans="27:28" ht="12.75">
      <c r="AA517" s="18" t="s">
        <v>693</v>
      </c>
      <c r="AB517" s="19">
        <v>3337</v>
      </c>
    </row>
    <row r="518" spans="27:28" ht="12.75">
      <c r="AA518" s="111" t="s">
        <v>694</v>
      </c>
      <c r="AB518" s="112">
        <v>2685</v>
      </c>
    </row>
    <row r="519" spans="27:28" ht="12.75">
      <c r="AA519" s="10" t="s">
        <v>695</v>
      </c>
      <c r="AB519" s="11">
        <v>932</v>
      </c>
    </row>
    <row r="520" spans="27:28" ht="12.75">
      <c r="AA520" s="18" t="s">
        <v>696</v>
      </c>
      <c r="AB520" s="19">
        <v>5184</v>
      </c>
    </row>
    <row r="521" spans="27:28" ht="12.75">
      <c r="AA521" s="10" t="s">
        <v>697</v>
      </c>
      <c r="AB521" s="11">
        <v>2961</v>
      </c>
    </row>
    <row r="522" spans="27:28" ht="12.75">
      <c r="AA522" s="18" t="s">
        <v>698</v>
      </c>
      <c r="AB522" s="19">
        <v>113</v>
      </c>
    </row>
    <row r="523" spans="27:28" ht="12.75">
      <c r="AA523" s="10" t="s">
        <v>699</v>
      </c>
      <c r="AB523" s="11">
        <v>1041</v>
      </c>
    </row>
    <row r="524" spans="27:28" ht="12.75">
      <c r="AA524" s="18" t="s">
        <v>700</v>
      </c>
      <c r="AB524" s="19">
        <v>1037</v>
      </c>
    </row>
    <row r="525" spans="27:28" ht="12.75">
      <c r="AA525" s="18" t="s">
        <v>701</v>
      </c>
      <c r="AB525" s="19">
        <v>972</v>
      </c>
    </row>
    <row r="526" spans="27:28" ht="12.75">
      <c r="AA526" s="10" t="s">
        <v>702</v>
      </c>
      <c r="AB526" s="11">
        <v>971</v>
      </c>
    </row>
    <row r="527" spans="27:28" ht="12.75">
      <c r="AA527" s="18" t="s">
        <v>703</v>
      </c>
      <c r="AB527" s="19">
        <v>745</v>
      </c>
    </row>
    <row r="528" spans="27:28" ht="12.75">
      <c r="AA528" s="10" t="s">
        <v>704</v>
      </c>
      <c r="AB528" s="11">
        <v>743</v>
      </c>
    </row>
    <row r="529" spans="27:28" ht="12.75">
      <c r="AA529" s="18" t="s">
        <v>705</v>
      </c>
      <c r="AB529" s="19">
        <v>969</v>
      </c>
    </row>
    <row r="530" spans="27:28" ht="12.75">
      <c r="AA530" s="10" t="s">
        <v>706</v>
      </c>
      <c r="AB530" s="11">
        <v>970</v>
      </c>
    </row>
    <row r="531" spans="27:28" ht="12.75">
      <c r="AA531" s="18" t="s">
        <v>707</v>
      </c>
      <c r="AB531" s="19">
        <v>210</v>
      </c>
    </row>
    <row r="532" spans="27:28" ht="12.75">
      <c r="AA532" s="111" t="s">
        <v>708</v>
      </c>
      <c r="AB532" s="112">
        <v>178</v>
      </c>
    </row>
    <row r="533" spans="27:28" ht="12.75">
      <c r="AA533" s="18" t="s">
        <v>709</v>
      </c>
      <c r="AB533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list" sqref="C88:C143 C146:C250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2024-03-13T15:54:40Z</dcterms:modified>
  <cp:category/>
  <cp:version/>
  <cp:contentType/>
  <cp:contentStatus/>
  <cp:revision>1</cp:revision>
</cp:coreProperties>
</file>