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<sst xmlns="http://schemas.openxmlformats.org/spreadsheetml/2006/main" count="628" uniqueCount="326">
  <si>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</si>
  <si>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</si>
  <si>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</si>
  <si>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</si>
  <si>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</si>
  <si>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</si>
  <si>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</si>
  <si>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</si>
  <si>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</si>
  <si>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</si>
  <si>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</si>
  <si>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</si>
  <si>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</si>
  <si>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</si>
  <si>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</si>
  <si>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</si>
  <si>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</si>
  <si>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</si>
  <si>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</si>
  <si>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</si>
  <si>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</si>
  <si>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</si>
  <si>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</si>
  <si>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</si>
  <si>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</si>
  <si>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</si>
  <si>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</si>
  <si>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</si>
  <si>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</si>
  <si>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</si>
  <si>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</si>
  <si>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</si>
  <si>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</si>
  <si>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</si>
  <si>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</si>
  <si>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</si>
  <si>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</si>
  <si>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</si>
  <si>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</si>
  <si>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</si>
  <si>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</si>
  <si>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</si>
  <si>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</si>
  <si>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</si>
  <si>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</si>
  <si>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</si>
  <si>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</si>
  <si>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</si>
  <si>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</si>
  <si>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</si>
  <si>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</si>
  <si>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</si>
  <si>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</si>
  <si>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</si>
  <si>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</si>
  <si>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</si>
  <si>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</si>
  <si>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</si>
  <si>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</si>
  <si>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</si>
  <si>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</si>
  <si>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</si>
  <si>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</si>
  <si>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</si>
  <si>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</si>
  <si>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</si>
  <si>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</si>
  <si>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</si>
  <si>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</si>
  <si>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</si>
  <si>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</si>
  <si>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</si>
  <si>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</si>
  <si>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</si>
  <si>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</si>
  <si>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</si>
  <si>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</si>
  <si>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</si>
  <si>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</si>
  <si>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</si>
  <si>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</si>
  <si>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</si>
  <si>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</si>
  <si>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</si>
  <si>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</si>
  <si>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</si>
  <si>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</si>
  <si>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</si>
  <si>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</si>
  <si>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</si>
  <si>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</si>
  <si>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</si>
  <si>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</si>
  <si>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</si>
  <si>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</si>
  <si>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</si>
  <si>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</si>
  <si>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</si>
  <si>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</si>
  <si>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</si>
  <si>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</si>
  <si>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</si>
  <si>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</si>
  <si>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</si>
  <si>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</si>
  <si>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CHALARONNE</t>
  </si>
  <si>
    <t>Chalaronne à Châtillon sur Chalaronne</t>
  </si>
  <si>
    <t>CHATILLON SUR CHALARONNE</t>
  </si>
  <si>
    <t>01093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</si>
  <si>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</si>
  <si>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</si>
  <si>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</si>
  <si>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</si>
  <si>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</si>
  <si>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</si>
  <si>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</si>
  <si>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</si>
  <si>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</si>
  <si>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</si>
  <si>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</si>
  <si>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</si>
  <si>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</si>
  <si>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</si>
  <si>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</si>
  <si>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</si>
  <si>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</si>
  <si>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</si>
  <si>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</si>
  <si>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</si>
  <si>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</si>
  <si>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</si>
  <si>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</si>
  <si>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</si>
  <si>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</si>
  <si>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</si>
  <si>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</si>
  <si>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</si>
  <si>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</si>
  <si>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</si>
  <si>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</si>
  <si>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</si>
  <si>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</si>
  <si>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</si>
  <si>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</si>
  <si>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</si>
  <si>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</si>
  <si>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</si>
  <si>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</si>
  <si>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</si>
  <si>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</si>
  <si>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</si>
  <si>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</si>
  <si>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</si>
  <si>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</si>
  <si>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</si>
  <si>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</si>
  <si>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</si>
  <si>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</si>
  <si>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</si>
  <si>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</si>
  <si>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</si>
  <si>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</si>
  <si>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</si>
  <si>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</si>
  <si>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</si>
  <si>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</si>
  <si>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</si>
  <si>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</si>
  <si>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</si>
  <si>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</si>
  <si>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</si>
  <si>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</si>
  <si>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</si>
  <si>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</si>
  <si>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</si>
  <si>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</si>
  <si>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</si>
  <si>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</si>
  <si>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</si>
  <si>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</si>
  <si>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</si>
  <si>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</si>
  <si>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</si>
  <si>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</si>
  <si>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</si>
  <si>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</si>
  <si>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</si>
  <si>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</si>
  <si>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</si>
  <si>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</si>
  <si>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</si>
  <si>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</si>
  <si>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</si>
  <si>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</si>
  <si>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</si>
  <si>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</si>
  <si>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</si>
  <si>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</si>
  <si>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</si>
  <si>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</si>
  <si>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</si>
  <si>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</si>
  <si>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</si>
  <si>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</si>
  <si>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</si>
  <si>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</si>
  <si>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</si>
  <si>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</si>
  <si>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</si>
  <si>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</si>
  <si>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</si>
  <si>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</si>
  <si>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</si>
  <si>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</si>
  <si>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</si>
  <si>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</si>
  <si>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Cheumatopsyche</t>
  </si>
  <si>
    <t>Hydropsyche</t>
  </si>
  <si>
    <t>Hydroptila</t>
  </si>
  <si>
    <t>Mystacides</t>
  </si>
  <si>
    <t>sF. Limnephilinae</t>
  </si>
  <si>
    <t>Cyrnus</t>
  </si>
  <si>
    <t>Polycentropus</t>
  </si>
  <si>
    <t>Rhyacophila</t>
  </si>
  <si>
    <t>Baetidae</t>
  </si>
  <si>
    <t>Baetis</t>
  </si>
  <si>
    <t>Caenis</t>
  </si>
  <si>
    <t>Ephemera</t>
  </si>
  <si>
    <t>Ephemerella ignita</t>
  </si>
  <si>
    <t>Micronecta</t>
  </si>
  <si>
    <t>Gerris</t>
  </si>
  <si>
    <t>Elmis</t>
  </si>
  <si>
    <t>Limnius</t>
  </si>
  <si>
    <t>Oulimnius</t>
  </si>
  <si>
    <t>Ceratopogonidae</t>
  </si>
  <si>
    <t>Chironomidae</t>
  </si>
  <si>
    <t>Dixidae</t>
  </si>
  <si>
    <t>Simuliidae</t>
  </si>
  <si>
    <t>Calopteryx</t>
  </si>
  <si>
    <t>Sialis</t>
  </si>
  <si>
    <t>Cambaridae</t>
  </si>
  <si>
    <t>Gammarus</t>
  </si>
  <si>
    <t>OSTRACODES</t>
  </si>
  <si>
    <t>présence</t>
  </si>
  <si>
    <t>Sphaeriidae</t>
  </si>
  <si>
    <t>Pisidium</t>
  </si>
  <si>
    <t>Ancylus</t>
  </si>
  <si>
    <t>Potamopyrgus</t>
  </si>
  <si>
    <t>Radix</t>
  </si>
  <si>
    <t>Erpobdellidae</t>
  </si>
  <si>
    <t>Glossiphoniidae</t>
  </si>
  <si>
    <t>OLIGOCHAETA</t>
  </si>
  <si>
    <t>Dugesiidae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</si>
  <si>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</si>
  <si>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</si>
  <si>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</si>
  <si>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</si>
  <si>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</si>
  <si>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</si>
  <si>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</si>
  <si>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</si>
  <si>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</si>
  <si>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</si>
  <si>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</si>
  <si>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</si>
  <si>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</si>
  <si>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</si>
  <si>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</si>
  <si>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</si>
  <si>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</si>
  <si>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</si>
  <si>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</si>
  <si>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</si>
  <si>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</si>
  <si>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</si>
  <si>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</si>
  <si>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</si>
  <si>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</si>
  <si>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</si>
  <si>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</si>
  <si>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</si>
  <si>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</si>
  <si>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</si>
  <si>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</si>
  <si>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</si>
  <si>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</si>
  <si>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</si>
  <si>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</si>
  <si>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</si>
  <si>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</si>
  <si>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</si>
  <si>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</si>
  <si>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</si>
  <si>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</si>
  <si>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</si>
  <si>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</si>
  <si>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</si>
  <si>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</si>
  <si>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</si>
  <si>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</si>
  <si>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</si>
  <si>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</si>
  <si>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</si>
  <si>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</si>
  <si>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</si>
  <si>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</si>
  <si>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</si>
  <si>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</si>
  <si>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</si>
  <si>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</si>
  <si>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</si>
  <si>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P6, P9, P12</t>
  </si>
  <si>
    <t>P8,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</si>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</sst>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CHACH_19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2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6580485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230</v>
      </c>
      <c r="J23" s="46" t="s">
        <v>109</v>
      </c>
      <c r="K23" s="48"/>
      <c r="L23" s="48"/>
      <c r="M23" s="48"/>
      <c r="N23" s="48"/>
      <c r="O23" s="48">
        <v>11</v>
      </c>
      <c r="P23" s="48">
        <v>110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852160</v>
      </c>
      <c r="H24" s="53">
        <v>6558746</v>
      </c>
      <c r="K24" s="53">
        <v>852305.2248843454</v>
      </c>
      <c r="L24" s="53">
        <v>6558734.733161192</v>
      </c>
      <c r="M24" s="53">
        <v>852194.3955149753</v>
      </c>
      <c r="N24" s="53">
        <v>6558748.628367564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6580485</v>
      </c>
      <c r="B39" s="79" t="str">
        <f>C23</f>
        <v>CHALARONNE</v>
      </c>
      <c r="C39" s="80" t="str">
        <f>D23</f>
        <v>Chalaronne à Châtillon sur Chalaronne</v>
      </c>
      <c r="D39" s="81">
        <v>41809</v>
      </c>
      <c r="E39" s="48">
        <v>7.029999999999999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3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6580485</v>
      </c>
      <c r="B66" s="106">
        <f>D39</f>
        <v>41809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6580485</v>
      </c>
      <c r="B67" s="111">
        <f t="shared" si="0"/>
        <v>41809</v>
      </c>
      <c r="C67" s="107" t="s">
        <v>179</v>
      </c>
      <c r="D67" s="109" t="s">
        <v>48</v>
      </c>
      <c r="E67" s="109" t="s">
        <v>12</v>
      </c>
      <c r="F67" s="109" t="s">
        <v>178</v>
      </c>
      <c r="G67" s="84">
        <v>35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6580485</v>
      </c>
      <c r="B68" s="111">
        <f t="shared" si="0"/>
        <v>41809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40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6580485</v>
      </c>
      <c r="B69" s="111">
        <f t="shared" si="0"/>
        <v>41809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60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6580485</v>
      </c>
      <c r="B70" s="111">
        <f t="shared" si="0"/>
        <v>41809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25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6580485</v>
      </c>
      <c r="B71" s="111">
        <f t="shared" si="0"/>
        <v>41809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35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6580485</v>
      </c>
      <c r="B72" s="111">
        <f t="shared" si="0"/>
        <v>41809</v>
      </c>
      <c r="C72" s="107" t="s">
        <v>185</v>
      </c>
      <c r="D72" s="109" t="s">
        <v>43</v>
      </c>
      <c r="E72" s="109" t="s">
        <v>20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6580485</v>
      </c>
      <c r="B73" s="111">
        <f t="shared" si="0"/>
        <v>41809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10</v>
      </c>
      <c r="H73" s="84">
        <v>4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6580485</v>
      </c>
      <c r="B74" s="111">
        <f t="shared" si="0"/>
        <v>41809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40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6580485</v>
      </c>
      <c r="B75" s="111">
        <f t="shared" si="0"/>
        <v>41809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20</v>
      </c>
      <c r="H75" s="84">
        <v>4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6580485</v>
      </c>
      <c r="B76" s="111">
        <f t="shared" si="0"/>
        <v>41809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6580485</v>
      </c>
      <c r="B77" s="111">
        <f t="shared" si="0"/>
        <v>41809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6580485</v>
      </c>
      <c r="B88" s="118">
        <f>B66</f>
        <v>41809</v>
      </c>
      <c r="C88" s="84" t="s">
        <v>215</v>
      </c>
      <c r="D88" s="84">
        <v>211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6580485</v>
      </c>
      <c r="B89" s="111">
        <f t="shared" si="1"/>
        <v>41809</v>
      </c>
      <c r="C89" s="84" t="s">
        <v>216</v>
      </c>
      <c r="D89" s="84">
        <v>221</v>
      </c>
      <c r="E89" s="84"/>
      <c r="F89" s="84">
        <v>2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6580485</v>
      </c>
      <c r="B90" s="111">
        <f t="shared" si="1"/>
        <v>41809</v>
      </c>
      <c r="C90" s="84" t="s">
        <v>217</v>
      </c>
      <c r="D90" s="84">
        <v>212</v>
      </c>
      <c r="E90" s="84">
        <v>1</v>
      </c>
      <c r="F90" s="84">
        <v>41</v>
      </c>
      <c r="G90" s="84">
        <v>12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6580485</v>
      </c>
      <c r="B91" s="111">
        <f t="shared" si="1"/>
        <v>41809</v>
      </c>
      <c r="C91" s="84" t="s">
        <v>218</v>
      </c>
      <c r="D91" s="84">
        <v>200</v>
      </c>
      <c r="E91" s="84">
        <v>1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6580485</v>
      </c>
      <c r="B92" s="111">
        <f t="shared" si="1"/>
        <v>41809</v>
      </c>
      <c r="C92" s="84" t="s">
        <v>219</v>
      </c>
      <c r="D92" s="84">
        <v>312</v>
      </c>
      <c r="E92" s="84"/>
      <c r="F92" s="84">
        <v>5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6580485</v>
      </c>
      <c r="B93" s="111">
        <f t="shared" si="1"/>
        <v>41809</v>
      </c>
      <c r="C93" s="84" t="s">
        <v>220</v>
      </c>
      <c r="D93" s="84">
        <v>3163</v>
      </c>
      <c r="E93" s="84">
        <v>1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6580485</v>
      </c>
      <c r="B94" s="111">
        <f t="shared" si="1"/>
        <v>41809</v>
      </c>
      <c r="C94" s="84" t="s">
        <v>221</v>
      </c>
      <c r="D94" s="84">
        <v>224</v>
      </c>
      <c r="E94" s="84"/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6580485</v>
      </c>
      <c r="B95" s="111">
        <f t="shared" si="1"/>
        <v>41809</v>
      </c>
      <c r="C95" s="84" t="s">
        <v>222</v>
      </c>
      <c r="D95" s="84">
        <v>231</v>
      </c>
      <c r="E95" s="84">
        <v>7</v>
      </c>
      <c r="F95" s="84">
        <v>4</v>
      </c>
      <c r="G95" s="84">
        <v>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6580485</v>
      </c>
      <c r="B96" s="111">
        <f t="shared" si="1"/>
        <v>41809</v>
      </c>
      <c r="C96" s="84" t="s">
        <v>223</v>
      </c>
      <c r="D96" s="84">
        <v>183</v>
      </c>
      <c r="E96" s="84"/>
      <c r="F96" s="84"/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6580485</v>
      </c>
      <c r="B97" s="111">
        <f t="shared" si="1"/>
        <v>41809</v>
      </c>
      <c r="C97" s="84" t="s">
        <v>224</v>
      </c>
      <c r="D97" s="84">
        <v>363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6580485</v>
      </c>
      <c r="B98" s="111">
        <f t="shared" si="1"/>
        <v>41809</v>
      </c>
      <c r="C98" s="84" t="s">
        <v>225</v>
      </c>
      <c r="D98" s="84">
        <v>364</v>
      </c>
      <c r="E98" s="84"/>
      <c r="F98" s="84">
        <v>41</v>
      </c>
      <c r="G98" s="84">
        <v>64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6580485</v>
      </c>
      <c r="B99" s="111">
        <f t="shared" si="1"/>
        <v>41809</v>
      </c>
      <c r="C99" s="84" t="s">
        <v>226</v>
      </c>
      <c r="D99" s="84">
        <v>457</v>
      </c>
      <c r="E99" s="84">
        <v>2</v>
      </c>
      <c r="F99" s="84">
        <v>3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6580485</v>
      </c>
      <c r="B100" s="111">
        <f t="shared" si="1"/>
        <v>41809</v>
      </c>
      <c r="C100" s="84" t="s">
        <v>227</v>
      </c>
      <c r="D100" s="84">
        <v>502</v>
      </c>
      <c r="E100" s="84"/>
      <c r="F100" s="84">
        <v>1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6580485</v>
      </c>
      <c r="B101" s="111">
        <f t="shared" si="1"/>
        <v>41809</v>
      </c>
      <c r="C101" s="84" t="s">
        <v>228</v>
      </c>
      <c r="D101" s="84">
        <v>451</v>
      </c>
      <c r="E101" s="84">
        <v>1</v>
      </c>
      <c r="F101" s="84">
        <v>17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6580485</v>
      </c>
      <c r="B102" s="111">
        <f t="shared" si="1"/>
        <v>41809</v>
      </c>
      <c r="C102" s="84" t="s">
        <v>229</v>
      </c>
      <c r="D102" s="84">
        <v>719</v>
      </c>
      <c r="E102" s="84"/>
      <c r="F102" s="84">
        <v>2</v>
      </c>
      <c r="G102" s="84">
        <v>13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6580485</v>
      </c>
      <c r="B103" s="111">
        <f t="shared" si="1"/>
        <v>41809</v>
      </c>
      <c r="C103" s="84" t="s">
        <v>230</v>
      </c>
      <c r="D103" s="84">
        <v>735</v>
      </c>
      <c r="E103" s="84"/>
      <c r="F103" s="84">
        <v>2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6580485</v>
      </c>
      <c r="B104" s="111">
        <f t="shared" si="1"/>
        <v>41809</v>
      </c>
      <c r="C104" s="84" t="s">
        <v>231</v>
      </c>
      <c r="D104" s="84">
        <v>618</v>
      </c>
      <c r="E104" s="84">
        <v>3</v>
      </c>
      <c r="F104" s="84">
        <v>16</v>
      </c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6580485</v>
      </c>
      <c r="B105" s="111">
        <f t="shared" si="1"/>
        <v>41809</v>
      </c>
      <c r="C105" s="84" t="s">
        <v>232</v>
      </c>
      <c r="D105" s="84">
        <v>623</v>
      </c>
      <c r="E105" s="84"/>
      <c r="F105" s="84">
        <v>6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6580485</v>
      </c>
      <c r="B106" s="111">
        <f t="shared" si="1"/>
        <v>41809</v>
      </c>
      <c r="C106" s="84" t="s">
        <v>233</v>
      </c>
      <c r="D106" s="84">
        <v>622</v>
      </c>
      <c r="E106" s="84">
        <v>2</v>
      </c>
      <c r="F106" s="84"/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6580485</v>
      </c>
      <c r="B107" s="111">
        <f t="shared" si="1"/>
        <v>41809</v>
      </c>
      <c r="C107" s="84" t="s">
        <v>234</v>
      </c>
      <c r="D107" s="84">
        <v>819</v>
      </c>
      <c r="E107" s="84"/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6580485</v>
      </c>
      <c r="B108" s="111">
        <f t="shared" si="1"/>
        <v>41809</v>
      </c>
      <c r="C108" s="84" t="s">
        <v>235</v>
      </c>
      <c r="D108" s="84">
        <v>807</v>
      </c>
      <c r="E108" s="84">
        <v>370</v>
      </c>
      <c r="F108" s="84">
        <v>326</v>
      </c>
      <c r="G108" s="84">
        <v>346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6580485</v>
      </c>
      <c r="B109" s="111">
        <f t="shared" si="2"/>
        <v>41809</v>
      </c>
      <c r="C109" s="84" t="s">
        <v>236</v>
      </c>
      <c r="D109" s="84">
        <v>793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6580485</v>
      </c>
      <c r="B110" s="111">
        <f t="shared" si="2"/>
        <v>41809</v>
      </c>
      <c r="C110" s="84" t="s">
        <v>237</v>
      </c>
      <c r="D110" s="84">
        <v>801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6580485</v>
      </c>
      <c r="B111" s="111">
        <f t="shared" si="2"/>
        <v>41809</v>
      </c>
      <c r="C111" s="84" t="s">
        <v>238</v>
      </c>
      <c r="D111" s="84">
        <v>650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6580485</v>
      </c>
      <c r="B112" s="111">
        <f t="shared" si="2"/>
        <v>41809</v>
      </c>
      <c r="C112" s="84" t="s">
        <v>239</v>
      </c>
      <c r="D112" s="84">
        <v>704</v>
      </c>
      <c r="E112" s="84"/>
      <c r="F112" s="84"/>
      <c r="G112" s="84">
        <v>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6580485</v>
      </c>
      <c r="B113" s="111">
        <f t="shared" si="2"/>
        <v>41809</v>
      </c>
      <c r="C113" s="84" t="s">
        <v>240</v>
      </c>
      <c r="D113" s="84">
        <v>2024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6580485</v>
      </c>
      <c r="B114" s="111">
        <f t="shared" si="2"/>
        <v>41809</v>
      </c>
      <c r="C114" s="84" t="s">
        <v>241</v>
      </c>
      <c r="D114" s="84">
        <v>892</v>
      </c>
      <c r="E114" s="84">
        <v>210</v>
      </c>
      <c r="F114" s="84">
        <v>356</v>
      </c>
      <c r="G114" s="84">
        <v>236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6580485</v>
      </c>
      <c r="B115" s="111">
        <f t="shared" si="2"/>
        <v>41809</v>
      </c>
      <c r="C115" s="84" t="s">
        <v>242</v>
      </c>
      <c r="D115" s="84">
        <v>3170</v>
      </c>
      <c r="E115" s="84"/>
      <c r="F115" s="84" t="s">
        <v>243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6580485</v>
      </c>
      <c r="B116" s="111">
        <f t="shared" si="2"/>
        <v>41809</v>
      </c>
      <c r="C116" s="84" t="s">
        <v>244</v>
      </c>
      <c r="D116" s="84">
        <v>1042</v>
      </c>
      <c r="E116" s="84">
        <v>9</v>
      </c>
      <c r="F116" s="84">
        <v>4</v>
      </c>
      <c r="G116" s="84">
        <v>12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6580485</v>
      </c>
      <c r="B117" s="111">
        <f t="shared" si="2"/>
        <v>41809</v>
      </c>
      <c r="C117" s="84" t="s">
        <v>245</v>
      </c>
      <c r="D117" s="84">
        <v>1043</v>
      </c>
      <c r="E117" s="84"/>
      <c r="F117" s="84"/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6580485</v>
      </c>
      <c r="B118" s="111">
        <f t="shared" si="2"/>
        <v>41809</v>
      </c>
      <c r="C118" s="84" t="s">
        <v>246</v>
      </c>
      <c r="D118" s="84">
        <v>1028</v>
      </c>
      <c r="E118" s="84">
        <v>2</v>
      </c>
      <c r="F118" s="84">
        <v>20</v>
      </c>
      <c r="G118" s="84">
        <v>13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6580485</v>
      </c>
      <c r="B119" s="111">
        <f t="shared" si="2"/>
        <v>41809</v>
      </c>
      <c r="C119" s="84" t="s">
        <v>247</v>
      </c>
      <c r="D119" s="84">
        <v>978</v>
      </c>
      <c r="E119" s="84"/>
      <c r="F119" s="84">
        <v>3</v>
      </c>
      <c r="G119" s="84">
        <v>100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6580485</v>
      </c>
      <c r="B120" s="111">
        <f t="shared" si="2"/>
        <v>41809</v>
      </c>
      <c r="C120" s="84" t="s">
        <v>248</v>
      </c>
      <c r="D120" s="84">
        <v>1004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6580485</v>
      </c>
      <c r="B121" s="111">
        <f t="shared" si="2"/>
        <v>41809</v>
      </c>
      <c r="C121" s="84" t="s">
        <v>249</v>
      </c>
      <c r="D121" s="84">
        <v>928</v>
      </c>
      <c r="E121" s="84">
        <v>1</v>
      </c>
      <c r="F121" s="84"/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6580485</v>
      </c>
      <c r="B122" s="111">
        <f t="shared" si="2"/>
        <v>41809</v>
      </c>
      <c r="C122" s="84" t="s">
        <v>250</v>
      </c>
      <c r="D122" s="84">
        <v>908</v>
      </c>
      <c r="E122" s="84">
        <v>9</v>
      </c>
      <c r="F122" s="84">
        <v>16</v>
      </c>
      <c r="G122" s="84">
        <v>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6580485</v>
      </c>
      <c r="B123" s="111">
        <f t="shared" si="2"/>
        <v>41809</v>
      </c>
      <c r="C123" s="84" t="s">
        <v>251</v>
      </c>
      <c r="D123" s="84">
        <v>933</v>
      </c>
      <c r="E123" s="84">
        <v>170</v>
      </c>
      <c r="F123" s="84">
        <v>250</v>
      </c>
      <c r="G123" s="84">
        <v>82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6580485</v>
      </c>
      <c r="B124" s="111">
        <f t="shared" si="2"/>
        <v>41809</v>
      </c>
      <c r="C124" s="84" t="s">
        <v>252</v>
      </c>
      <c r="D124" s="84">
        <v>1055</v>
      </c>
      <c r="E124" s="84">
        <v>2</v>
      </c>
      <c r="F124" s="84">
        <v>8</v>
      </c>
      <c r="G124" s="84">
        <v>12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6580485</v>
      </c>
      <c r="B125" s="111">
        <f t="shared" si="2"/>
        <v>41809</v>
      </c>
      <c r="C125" s="84" t="s">
        <v>253</v>
      </c>
      <c r="D125" s="84">
        <v>3168</v>
      </c>
      <c r="E125" s="84" t="s">
        <v>243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6580485</v>
      </c>
      <c r="B126" s="111">
        <f t="shared" si="2"/>
        <v>41809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6580485</v>
      </c>
      <c r="B127" s="111">
        <f t="shared" si="2"/>
        <v>41809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6580485</v>
      </c>
      <c r="B128" s="111">
        <f t="shared" si="2"/>
        <v>41809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6580485</v>
      </c>
      <c r="B129" s="111">
        <f t="shared" si="3"/>
        <v>41809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6580485</v>
      </c>
      <c r="B130" s="111">
        <f t="shared" si="3"/>
        <v>41809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6580485</v>
      </c>
      <c r="B131" s="111">
        <f t="shared" si="3"/>
        <v>41809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6580485</v>
      </c>
      <c r="B132" s="111">
        <f t="shared" si="3"/>
        <v>41809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6580485</v>
      </c>
      <c r="B133" s="111">
        <f t="shared" si="3"/>
        <v>41809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6580485</v>
      </c>
      <c r="B134" s="111">
        <f t="shared" si="3"/>
        <v>41809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6580485</v>
      </c>
      <c r="B135" s="111">
        <f t="shared" si="3"/>
        <v>41809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6580485</v>
      </c>
      <c r="B136" s="111">
        <f t="shared" si="3"/>
        <v>41809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6580485</v>
      </c>
      <c r="B137" s="111">
        <f t="shared" si="3"/>
        <v>41809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6580485</v>
      </c>
      <c r="B138" s="111">
        <f t="shared" si="3"/>
        <v>41809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6580485</v>
      </c>
      <c r="B139" s="111">
        <f t="shared" si="3"/>
        <v>41809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6580485</v>
      </c>
      <c r="B140" s="111">
        <f t="shared" si="3"/>
        <v>41809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6580485</v>
      </c>
      <c r="B141" s="111">
        <f t="shared" si="3"/>
        <v>41809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6580485</v>
      </c>
      <c r="B142" s="111">
        <f t="shared" si="3"/>
        <v>41809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6580485</v>
      </c>
      <c r="B143" s="111">
        <f t="shared" si="3"/>
        <v>41809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6580485</v>
      </c>
      <c r="B144" s="111">
        <f t="shared" si="3"/>
        <v>41809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6580485</v>
      </c>
      <c r="B145" s="111">
        <f t="shared" si="3"/>
        <v>41809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6580485</v>
      </c>
      <c r="B146" s="111">
        <f t="shared" si="3"/>
        <v>41809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6580485</v>
      </c>
      <c r="B147" s="111">
        <f t="shared" si="3"/>
        <v>41809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6580485</v>
      </c>
      <c r="B148" s="111">
        <f t="shared" si="3"/>
        <v>41809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6580485</v>
      </c>
      <c r="B149" s="111">
        <f t="shared" si="4"/>
        <v>41809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6580485</v>
      </c>
      <c r="B150" s="111">
        <f t="shared" si="4"/>
        <v>41809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6580485</v>
      </c>
      <c r="B151" s="111">
        <f t="shared" si="4"/>
        <v>41809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6580485</v>
      </c>
      <c r="B152" s="111">
        <f t="shared" si="4"/>
        <v>41809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6580485</v>
      </c>
      <c r="B153" s="111">
        <f t="shared" si="4"/>
        <v>41809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6580485</v>
      </c>
      <c r="B154" s="111">
        <f t="shared" si="4"/>
        <v>41809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6580485</v>
      </c>
      <c r="B155" s="111">
        <f t="shared" si="4"/>
        <v>41809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6580485</v>
      </c>
      <c r="B156" s="111">
        <f t="shared" si="4"/>
        <v>41809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6580485</v>
      </c>
      <c r="B157" s="111">
        <f t="shared" si="4"/>
        <v>41809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6580485</v>
      </c>
      <c r="B158" s="111">
        <f t="shared" si="4"/>
        <v>41809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6580485</v>
      </c>
      <c r="B159" s="111">
        <f t="shared" si="4"/>
        <v>41809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6580485</v>
      </c>
      <c r="B160" s="111">
        <f t="shared" si="4"/>
        <v>41809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6580485</v>
      </c>
      <c r="B161" s="111">
        <f t="shared" si="4"/>
        <v>41809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6580485</v>
      </c>
      <c r="B162" s="111">
        <f t="shared" si="4"/>
        <v>41809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6580485</v>
      </c>
      <c r="B163" s="111">
        <f t="shared" si="4"/>
        <v>41809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6580485</v>
      </c>
      <c r="B164" s="111">
        <f t="shared" si="4"/>
        <v>41809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6580485</v>
      </c>
      <c r="B165" s="111">
        <f t="shared" si="4"/>
        <v>41809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6580485</v>
      </c>
      <c r="B166" s="111">
        <f t="shared" si="4"/>
        <v>41809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6580485</v>
      </c>
      <c r="B167" s="111">
        <f t="shared" si="4"/>
        <v>41809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6580485</v>
      </c>
      <c r="B168" s="111">
        <f t="shared" si="4"/>
        <v>41809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6580485</v>
      </c>
      <c r="B169" s="111">
        <f t="shared" si="5"/>
        <v>41809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6580485</v>
      </c>
      <c r="B170" s="111">
        <f t="shared" si="5"/>
        <v>41809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6580485</v>
      </c>
      <c r="B171" s="111">
        <f t="shared" si="5"/>
        <v>41809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6580485</v>
      </c>
      <c r="B172" s="111">
        <f t="shared" si="5"/>
        <v>41809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6580485</v>
      </c>
      <c r="B173" s="111">
        <f t="shared" si="5"/>
        <v>41809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6580485</v>
      </c>
      <c r="B174" s="111">
        <f t="shared" si="5"/>
        <v>41809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6580485</v>
      </c>
      <c r="B175" s="111">
        <f t="shared" si="5"/>
        <v>41809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6580485</v>
      </c>
      <c r="B176" s="111">
        <f t="shared" si="5"/>
        <v>41809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6580485</v>
      </c>
      <c r="B177" s="111">
        <f t="shared" si="5"/>
        <v>41809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6580485</v>
      </c>
      <c r="B178" s="111">
        <f t="shared" si="5"/>
        <v>41809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6580485</v>
      </c>
      <c r="B179" s="111">
        <f t="shared" si="5"/>
        <v>41809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6580485</v>
      </c>
      <c r="B180" s="111">
        <f t="shared" si="5"/>
        <v>41809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6580485</v>
      </c>
      <c r="B181" s="111">
        <f t="shared" si="5"/>
        <v>41809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6580485</v>
      </c>
      <c r="B182" s="111">
        <f t="shared" si="5"/>
        <v>41809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6580485</v>
      </c>
      <c r="B183" s="111">
        <f t="shared" si="5"/>
        <v>41809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6580485</v>
      </c>
      <c r="B184" s="111">
        <f t="shared" si="5"/>
        <v>41809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6580485</v>
      </c>
      <c r="B185" s="111">
        <f t="shared" si="5"/>
        <v>41809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6580485</v>
      </c>
      <c r="B186" s="111">
        <f t="shared" si="5"/>
        <v>41809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6580485</v>
      </c>
      <c r="B187" s="111">
        <f t="shared" si="5"/>
        <v>41809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6580485</v>
      </c>
      <c r="B188" s="111">
        <f t="shared" si="5"/>
        <v>41809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6580485</v>
      </c>
      <c r="B189" s="111">
        <f t="shared" si="6"/>
        <v>41809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6580485</v>
      </c>
      <c r="B190" s="111">
        <f t="shared" si="6"/>
        <v>41809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6580485</v>
      </c>
      <c r="B191" s="111">
        <f t="shared" si="6"/>
        <v>41809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6580485</v>
      </c>
      <c r="B192" s="111">
        <f t="shared" si="6"/>
        <v>41809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6580485</v>
      </c>
      <c r="B193" s="111">
        <f t="shared" si="6"/>
        <v>41809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6580485</v>
      </c>
      <c r="B194" s="111">
        <f t="shared" si="6"/>
        <v>41809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6580485</v>
      </c>
      <c r="B195" s="111">
        <f t="shared" si="6"/>
        <v>41809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6580485</v>
      </c>
      <c r="B196" s="111">
        <f t="shared" si="6"/>
        <v>41809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6580485</v>
      </c>
      <c r="B197" s="111">
        <f t="shared" si="6"/>
        <v>41809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6580485</v>
      </c>
      <c r="B198" s="111">
        <f t="shared" si="6"/>
        <v>41809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6580485</v>
      </c>
      <c r="B199" s="111">
        <f t="shared" si="6"/>
        <v>41809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6580485</v>
      </c>
      <c r="B200" s="111">
        <f t="shared" si="6"/>
        <v>41809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6580485</v>
      </c>
      <c r="B201" s="111">
        <f t="shared" si="6"/>
        <v>41809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6580485</v>
      </c>
      <c r="B202" s="111">
        <f t="shared" si="6"/>
        <v>41809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6580485</v>
      </c>
      <c r="B203" s="111">
        <f t="shared" si="6"/>
        <v>41809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6580485</v>
      </c>
      <c r="B204" s="111">
        <f t="shared" si="6"/>
        <v>41809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6580485</v>
      </c>
      <c r="B205" s="111">
        <f t="shared" si="6"/>
        <v>41809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6580485</v>
      </c>
      <c r="B206" s="111">
        <f t="shared" si="6"/>
        <v>41809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6580485</v>
      </c>
      <c r="B207" s="111">
        <f t="shared" si="6"/>
        <v>41809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6580485</v>
      </c>
      <c r="B208" s="111">
        <f t="shared" si="6"/>
        <v>41809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6580485</v>
      </c>
      <c r="B209" s="111">
        <f t="shared" si="7"/>
        <v>41809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6580485</v>
      </c>
      <c r="B210" s="111">
        <f t="shared" si="7"/>
        <v>41809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6580485</v>
      </c>
      <c r="B211" s="111">
        <f t="shared" si="7"/>
        <v>41809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6580485</v>
      </c>
      <c r="B212" s="111">
        <f t="shared" si="7"/>
        <v>41809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6580485</v>
      </c>
      <c r="B213" s="111">
        <f t="shared" si="7"/>
        <v>41809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6580485</v>
      </c>
      <c r="B214" s="111">
        <f t="shared" si="7"/>
        <v>41809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6580485</v>
      </c>
      <c r="B215" s="111">
        <f t="shared" si="7"/>
        <v>41809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6580485</v>
      </c>
      <c r="B216" s="111">
        <f t="shared" si="7"/>
        <v>41809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6580485</v>
      </c>
      <c r="B217" s="111">
        <f t="shared" si="7"/>
        <v>41809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6580485</v>
      </c>
      <c r="B218" s="111">
        <f t="shared" si="7"/>
        <v>41809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6580485</v>
      </c>
      <c r="B219" s="111">
        <f t="shared" si="7"/>
        <v>41809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6580485</v>
      </c>
      <c r="B220" s="111">
        <f t="shared" si="7"/>
        <v>41809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6580485</v>
      </c>
      <c r="B221" s="111">
        <f t="shared" si="7"/>
        <v>41809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6580485</v>
      </c>
      <c r="B222" s="111">
        <f t="shared" si="7"/>
        <v>41809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6580485</v>
      </c>
      <c r="B223" s="111">
        <f t="shared" si="7"/>
        <v>41809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6580485</v>
      </c>
      <c r="B224" s="111">
        <f t="shared" si="7"/>
        <v>41809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6580485</v>
      </c>
      <c r="B225" s="111">
        <f t="shared" si="7"/>
        <v>41809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6580485</v>
      </c>
      <c r="B226" s="111">
        <f t="shared" si="7"/>
        <v>41809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6580485</v>
      </c>
      <c r="B227" s="111">
        <f t="shared" si="7"/>
        <v>41809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6580485</v>
      </c>
      <c r="B228" s="111">
        <f t="shared" si="7"/>
        <v>41809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6580485</v>
      </c>
      <c r="B229" s="111">
        <f t="shared" si="8"/>
        <v>41809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6580485</v>
      </c>
      <c r="B230" s="111">
        <f t="shared" si="8"/>
        <v>41809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6580485</v>
      </c>
      <c r="B231" s="111">
        <f t="shared" si="8"/>
        <v>41809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6580485</v>
      </c>
      <c r="B232" s="111">
        <f t="shared" si="8"/>
        <v>41809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6580485</v>
      </c>
      <c r="B233" s="111">
        <f t="shared" si="8"/>
        <v>41809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6580485</v>
      </c>
      <c r="B234" s="111">
        <f t="shared" si="8"/>
        <v>41809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6580485</v>
      </c>
      <c r="B235" s="111">
        <f t="shared" si="8"/>
        <v>41809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6580485</v>
      </c>
      <c r="B236" s="111">
        <f t="shared" si="8"/>
        <v>41809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6580485</v>
      </c>
      <c r="B237" s="111">
        <f t="shared" si="8"/>
        <v>41809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6580485</v>
      </c>
      <c r="B238" s="111">
        <f t="shared" si="8"/>
        <v>41809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6580485</v>
      </c>
      <c r="B239" s="111">
        <f t="shared" si="8"/>
        <v>41809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6580485</v>
      </c>
      <c r="B240" s="111">
        <f t="shared" si="8"/>
        <v>41809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6580485</v>
      </c>
      <c r="B241" s="111">
        <f t="shared" si="8"/>
        <v>41809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6580485</v>
      </c>
      <c r="B242" s="111">
        <f t="shared" si="8"/>
        <v>41809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6580485</v>
      </c>
      <c r="B243" s="111">
        <f t="shared" si="8"/>
        <v>41809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C37">
      <selection activeCell="G67" sqref="G67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254</v>
      </c>
      <c r="B1" s="122"/>
      <c r="C1" s="123"/>
      <c r="D1" s="123"/>
      <c r="E1" s="123"/>
      <c r="F1" s="123"/>
      <c r="G1" s="123"/>
      <c r="H1" s="123"/>
      <c r="I1" s="124" t="s">
        <v>255</v>
      </c>
      <c r="J1" s="121" t="s">
        <v>254</v>
      </c>
      <c r="K1" s="122"/>
      <c r="L1" s="123"/>
      <c r="M1" s="123"/>
      <c r="N1" s="123"/>
      <c r="O1" s="123"/>
      <c r="Q1" s="126"/>
      <c r="R1" s="124" t="s">
        <v>256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6580485</v>
      </c>
      <c r="B6" s="146" t="s">
        <v>105</v>
      </c>
      <c r="C6" s="146" t="s">
        <v>106</v>
      </c>
      <c r="D6" s="147">
        <v>41809</v>
      </c>
      <c r="E6" s="148">
        <v>852305.2248843454</v>
      </c>
      <c r="F6" s="148">
        <v>6558734.733161192</v>
      </c>
      <c r="G6" s="148">
        <v>852194.3955149753</v>
      </c>
      <c r="H6" s="149">
        <v>6558748.628367564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260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261</v>
      </c>
      <c r="C12" s="182">
        <v>11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262</v>
      </c>
      <c r="C13" s="185">
        <v>110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263</v>
      </c>
      <c r="C14" s="185">
        <v>7.029999999999999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773.3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38.665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132</v>
      </c>
      <c r="L18" s="207" t="s">
        <v>152</v>
      </c>
      <c r="M18" s="207" t="s">
        <v>259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267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268</v>
      </c>
      <c r="D25" s="172"/>
      <c r="E25" s="172"/>
      <c r="F25" s="219"/>
      <c r="J25" s="212" t="s">
        <v>185</v>
      </c>
      <c r="K25" s="203" t="s">
        <v>43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269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270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271</v>
      </c>
      <c r="D28" s="157"/>
      <c r="E28" s="157"/>
      <c r="F28" s="219"/>
      <c r="J28" s="212" t="s">
        <v>189</v>
      </c>
      <c r="K28" s="203" t="s">
        <v>43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272</v>
      </c>
      <c r="D29" s="157"/>
      <c r="E29" s="157"/>
      <c r="F29" s="219"/>
      <c r="J29" s="212" t="s">
        <v>190</v>
      </c>
      <c r="K29" s="203" t="s">
        <v>43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273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274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275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276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264</v>
      </c>
      <c r="B34" s="224"/>
      <c r="C34" s="157" t="s">
        <v>277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265</v>
      </c>
      <c r="B35" s="224"/>
      <c r="C35" s="172" t="s">
        <v>278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279</v>
      </c>
      <c r="B36" s="224"/>
      <c r="C36" s="172" t="s">
        <v>280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281</v>
      </c>
      <c r="B37" s="234"/>
      <c r="C37" s="193" t="s">
        <v>282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254</v>
      </c>
      <c r="B41" s="122"/>
      <c r="C41" s="123"/>
      <c r="D41" s="123"/>
      <c r="E41" s="123"/>
      <c r="F41" s="123"/>
      <c r="G41" s="124" t="s">
        <v>283</v>
      </c>
      <c r="H41" s="121" t="s">
        <v>254</v>
      </c>
      <c r="I41" s="122"/>
      <c r="J41" s="123"/>
      <c r="K41" s="123"/>
      <c r="L41" s="123"/>
      <c r="M41" s="123"/>
      <c r="Q41" s="124" t="s">
        <v>284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286</v>
      </c>
      <c r="B47" s="253"/>
      <c r="C47" s="253"/>
      <c r="D47" s="253"/>
      <c r="E47" s="253"/>
      <c r="F47" s="253"/>
      <c r="G47" s="254"/>
      <c r="H47" s="255" t="s">
        <v>287</v>
      </c>
      <c r="I47" s="256" t="s">
        <v>288</v>
      </c>
      <c r="J47" s="257"/>
      <c r="K47" s="258" t="s">
        <v>289</v>
      </c>
      <c r="L47" s="259"/>
      <c r="M47" s="260" t="s">
        <v>290</v>
      </c>
      <c r="N47" s="259"/>
      <c r="O47" s="260" t="s">
        <v>291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292</v>
      </c>
      <c r="B49" s="271" t="s">
        <v>293</v>
      </c>
      <c r="C49" s="272" t="s">
        <v>133</v>
      </c>
      <c r="D49" s="273" t="s">
        <v>294</v>
      </c>
      <c r="E49" s="274" t="s">
        <v>295</v>
      </c>
      <c r="F49" s="274" t="s">
        <v>296</v>
      </c>
      <c r="G49" s="274" t="s">
        <v>297</v>
      </c>
      <c r="H49" s="275"/>
      <c r="I49" s="276" t="s">
        <v>298</v>
      </c>
      <c r="J49" s="276" t="s">
        <v>299</v>
      </c>
      <c r="K49" s="277" t="s">
        <v>298</v>
      </c>
      <c r="L49" s="278" t="s">
        <v>299</v>
      </c>
      <c r="M49" s="277" t="s">
        <v>298</v>
      </c>
      <c r="N49" s="278" t="s">
        <v>299</v>
      </c>
      <c r="O49" s="277" t="s">
        <v>298</v>
      </c>
      <c r="P49" s="278" t="s">
        <v>299</v>
      </c>
      <c r="Q49" s="279" t="s">
        <v>300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301</v>
      </c>
      <c r="B51" s="288" t="s">
        <v>301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302</v>
      </c>
      <c r="B52" s="297" t="s">
        <v>303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304</v>
      </c>
      <c r="B53" s="297" t="s">
        <v>305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306</v>
      </c>
      <c r="B54" s="297" t="s">
        <v>307</v>
      </c>
      <c r="C54" s="304" t="s">
        <v>36</v>
      </c>
      <c r="D54" s="299">
        <v>8</v>
      </c>
      <c r="E54" s="299">
        <v>3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177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308</v>
      </c>
      <c r="B55" s="297" t="s">
        <v>309</v>
      </c>
      <c r="C55" s="304" t="s">
        <v>43</v>
      </c>
      <c r="D55" s="299">
        <v>7</v>
      </c>
      <c r="E55" s="299">
        <v>93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310</v>
      </c>
      <c r="L55" s="303">
        <v>1</v>
      </c>
      <c r="M55" s="302" t="s">
        <v>311</v>
      </c>
      <c r="N55" s="303">
        <v>3</v>
      </c>
      <c r="O55" s="302" t="s">
        <v>312</v>
      </c>
      <c r="P55" s="303">
        <v>2</v>
      </c>
      <c r="Q55" s="301">
        <v>8</v>
      </c>
    </row>
    <row r="56" spans="1:17" ht="33.75">
      <c r="A56" s="296" t="s">
        <v>313</v>
      </c>
      <c r="B56" s="297" t="s">
        <v>314</v>
      </c>
      <c r="C56" s="304" t="s">
        <v>48</v>
      </c>
      <c r="D56" s="299">
        <v>6</v>
      </c>
      <c r="E56" s="299">
        <v>1</v>
      </c>
      <c r="F56" s="300" t="s">
        <v>139</v>
      </c>
      <c r="G56" s="301">
        <f t="shared" si="0"/>
      </c>
      <c r="H56" s="293"/>
      <c r="I56" s="301"/>
      <c r="J56" s="301"/>
      <c r="K56" s="302"/>
      <c r="L56" s="303"/>
      <c r="M56" s="302" t="s">
        <v>179</v>
      </c>
      <c r="N56" s="303">
        <v>1</v>
      </c>
      <c r="O56" s="302"/>
      <c r="P56" s="303"/>
      <c r="Q56" s="301">
        <v>1</v>
      </c>
    </row>
    <row r="57" spans="1:17" ht="22.5">
      <c r="A57" s="296" t="s">
        <v>315</v>
      </c>
      <c r="B57" s="297" t="s">
        <v>316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317</v>
      </c>
      <c r="B58" s="297" t="s">
        <v>318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319</v>
      </c>
      <c r="B59" s="297" t="s">
        <v>320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321</v>
      </c>
      <c r="B60" s="297" t="s">
        <v>322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181</v>
      </c>
      <c r="P60" s="303">
        <v>1</v>
      </c>
      <c r="Q60" s="301">
        <v>1</v>
      </c>
    </row>
    <row r="61" spans="1:17" ht="11.25">
      <c r="A61" s="296" t="s">
        <v>323</v>
      </c>
      <c r="B61" s="297" t="s">
        <v>323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324</v>
      </c>
      <c r="B62" s="306" t="s">
        <v>325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2015-02-05T12:31:39Z</dcterms:created>
  <dcterms:modified xsi:type="dcterms:W3CDTF">2015-02-05T12:31:49Z</dcterms:modified>
  <cp:category/>
  <cp:version/>
  <cp:contentType/>
  <cp:contentStatus/>
</cp:coreProperties>
</file>