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<sst xmlns="http://schemas.openxmlformats.org/spreadsheetml/2006/main" count="357" uniqueCount="222">
  <si>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</si>
  <si>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</si>
  <si>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</si>
  <si>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</si>
  <si>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</si>
  <si>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</si>
  <si>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</si>
  <si>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</si>
  <si>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</si>
  <si>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</si>
  <si>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</si>
  <si>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</si>
  <si>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</si>
  <si>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</si>
  <si>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</si>
  <si>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</si>
  <si>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</si>
  <si>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</si>
  <si>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</si>
  <si>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</si>
  <si>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</si>
  <si>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</si>
  <si>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</si>
  <si>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</si>
  <si>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</si>
  <si>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</si>
  <si>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</si>
  <si>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</si>
  <si>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</si>
  <si>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</si>
  <si>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</si>
  <si>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</si>
  <si>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</si>
  <si>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</si>
  <si>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</si>
  <si>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</si>
  <si>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</si>
  <si>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</si>
  <si>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</si>
  <si>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</si>
  <si>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</si>
  <si>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</si>
  <si>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</si>
  <si>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</si>
  <si>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</si>
  <si>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</si>
  <si>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</si>
  <si>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</si>
  <si>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</si>
  <si>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</si>
  <si>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</si>
  <si>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</si>
  <si>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</si>
  <si>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</si>
  <si>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</si>
  <si>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</si>
  <si>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</si>
  <si>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</si>
  <si>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</si>
  <si>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</si>
  <si>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</si>
  <si>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</si>
  <si>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</si>
  <si>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</si>
  <si>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</si>
  <si>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</si>
  <si>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</si>
  <si>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</si>
  <si>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</si>
  <si>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</si>
  <si>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</si>
  <si>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</si>
  <si>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</si>
  <si>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</si>
  <si>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</si>
  <si>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</si>
  <si>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</si>
  <si>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</si>
  <si>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</si>
  <si>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</si>
  <si>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</si>
  <si>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</si>
  <si>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</si>
  <si>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</si>
  <si>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</si>
  <si>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</si>
  <si>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06580816</t>
  </si>
  <si>
    <t>HYERE</t>
  </si>
  <si>
    <t>Hyère à Saint Thibaud de Couz</t>
  </si>
  <si>
    <t>SAINT-THIBAUD-DE-COUZ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</si>
  <si>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</si>
  <si>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</si>
  <si>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</si>
  <si>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</si>
  <si>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</si>
  <si>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</si>
  <si>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</si>
  <si>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</si>
  <si>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</si>
  <si>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</si>
  <si>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</si>
  <si>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</si>
  <si>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</si>
  <si>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</si>
  <si>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</si>
  <si>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</si>
  <si>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</si>
  <si>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</si>
  <si>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</si>
  <si>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</si>
  <si>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</si>
  <si>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</si>
  <si>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</si>
  <si>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</si>
  <si>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</si>
  <si>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</si>
  <si>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</si>
  <si>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</si>
  <si>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</si>
  <si>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</si>
  <si>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</si>
  <si>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</si>
  <si>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</si>
  <si>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</si>
  <si>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</si>
  <si>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</si>
  <si>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</si>
  <si>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</si>
  <si>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</si>
  <si>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</si>
  <si>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</si>
  <si>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</si>
  <si>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</si>
  <si>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</si>
  <si>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</si>
  <si>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</si>
  <si>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</si>
  <si>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</si>
  <si>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</si>
  <si>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</si>
  <si>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</si>
  <si>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</si>
  <si>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</si>
  <si>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</si>
  <si>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</si>
  <si>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</si>
  <si>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</si>
  <si>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</si>
  <si>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</si>
  <si>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</si>
  <si>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</si>
  <si>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</si>
  <si>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</si>
  <si>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</si>
  <si>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</si>
  <si>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</si>
  <si>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</si>
  <si>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</si>
  <si>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</si>
  <si>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</si>
  <si>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</si>
  <si>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</si>
  <si>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</si>
  <si>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</si>
  <si>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</si>
  <si>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</si>
  <si>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</si>
  <si>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</si>
  <si>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</si>
  <si>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</si>
  <si>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</si>
  <si>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</si>
  <si>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</si>
  <si>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</si>
  <si>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</si>
  <si>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</si>
  <si>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</si>
  <si>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</si>
  <si>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Silo</t>
  </si>
  <si>
    <t>Hydropsyche</t>
  </si>
  <si>
    <t>sF. Limnephilinae</t>
  </si>
  <si>
    <t>Odontocerum</t>
  </si>
  <si>
    <t>Rhyacophila</t>
  </si>
  <si>
    <t>Baetidae</t>
  </si>
  <si>
    <t>Baetis</t>
  </si>
  <si>
    <t>Ephemera</t>
  </si>
  <si>
    <t>Seratella</t>
  </si>
  <si>
    <t>Torleya</t>
  </si>
  <si>
    <t>Ecdyonurus</t>
  </si>
  <si>
    <t>Epeorus</t>
  </si>
  <si>
    <t>Rhithrogena</t>
  </si>
  <si>
    <t>Leptophlebiidae</t>
  </si>
  <si>
    <t>Habrophlebia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</si>
  <si>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</si>
  <si>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</si>
  <si>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</si>
  <si>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</si>
  <si>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</si>
  <si>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</si>
  <si>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</si>
  <si>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</si>
  <si>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</si>
  <si>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</si>
  <si>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</si>
  <si>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</si>
  <si>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Cordulegaster</t>
  </si>
  <si>
    <t>Gammarus</t>
  </si>
  <si>
    <t>OLIGOCHETES=Oligochaeta</t>
  </si>
  <si>
    <t>NEMATHELMINTHES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</si>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</sst>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16_HYTH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7">
      <selection activeCell="F123" sqref="F1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73282</v>
      </c>
      <c r="G23" s="56">
        <v>873320</v>
      </c>
      <c r="H23" s="56">
        <v>2060120</v>
      </c>
      <c r="I23" s="56">
        <v>561</v>
      </c>
      <c r="J23" s="54" t="s">
        <v>36</v>
      </c>
      <c r="K23" s="56">
        <v>873317</v>
      </c>
      <c r="L23" s="56">
        <v>2060085</v>
      </c>
      <c r="M23" s="56">
        <v>873337</v>
      </c>
      <c r="N23" s="56">
        <v>2060069</v>
      </c>
      <c r="O23" s="56">
        <v>3.1</v>
      </c>
      <c r="P23" s="56">
        <v>60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06580816</v>
      </c>
      <c r="B39" s="82" t="str">
        <f>C23</f>
        <v>HYERE</v>
      </c>
      <c r="C39" s="83" t="str">
        <f>D23</f>
        <v>Hyère à Saint Thibaud de Couz</v>
      </c>
      <c r="D39" s="83">
        <v>39968</v>
      </c>
      <c r="E39" s="84">
        <v>2.2</v>
      </c>
      <c r="F39" s="85" t="s">
        <v>106</v>
      </c>
      <c r="G39" s="86" t="s">
        <v>10</v>
      </c>
      <c r="H39" s="87">
        <v>1.5</v>
      </c>
      <c r="S39" s="78"/>
      <c r="T39" s="78"/>
      <c r="U39" s="64"/>
    </row>
    <row r="40" spans="1:21" ht="14.25">
      <c r="A40" s="88" t="str">
        <f aca="true" t="shared" si="0" ref="A40:D50">+A$39</f>
        <v>06580816</v>
      </c>
      <c r="B40" s="88" t="str">
        <f t="shared" si="0"/>
        <v>HYERE</v>
      </c>
      <c r="C40" s="88" t="str">
        <f t="shared" si="0"/>
        <v>Hyère à Saint Thibaud de Couz</v>
      </c>
      <c r="D40" s="89">
        <f t="shared" si="0"/>
        <v>39968</v>
      </c>
      <c r="E40" s="88">
        <f aca="true" t="shared" si="1" ref="E40:E50">+I$23</f>
        <v>561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06580816</v>
      </c>
      <c r="B41" s="88" t="str">
        <f t="shared" si="0"/>
        <v>HYERE</v>
      </c>
      <c r="C41" s="88" t="str">
        <f t="shared" si="0"/>
        <v>Hyère à Saint Thibaud de Couz</v>
      </c>
      <c r="D41" s="89">
        <f t="shared" si="0"/>
        <v>39968</v>
      </c>
      <c r="E41" s="88">
        <f t="shared" si="1"/>
        <v>561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06580816</v>
      </c>
      <c r="B42" s="88" t="str">
        <f t="shared" si="0"/>
        <v>HYERE</v>
      </c>
      <c r="C42" s="88" t="str">
        <f t="shared" si="0"/>
        <v>Hyère à Saint Thibaud de Couz</v>
      </c>
      <c r="D42" s="89">
        <f t="shared" si="0"/>
        <v>39968</v>
      </c>
      <c r="E42" s="88">
        <f t="shared" si="1"/>
        <v>561</v>
      </c>
      <c r="F42" s="85" t="s">
        <v>109</v>
      </c>
      <c r="G42" s="86" t="s">
        <v>31</v>
      </c>
      <c r="H42" s="87">
        <v>1</v>
      </c>
      <c r="S42" s="78"/>
      <c r="T42" s="78"/>
      <c r="U42" s="64"/>
    </row>
    <row r="43" spans="1:21" ht="14.25">
      <c r="A43" s="88" t="str">
        <f t="shared" si="0"/>
        <v>06580816</v>
      </c>
      <c r="B43" s="88" t="str">
        <f t="shared" si="0"/>
        <v>HYERE</v>
      </c>
      <c r="C43" s="88" t="str">
        <f t="shared" si="0"/>
        <v>Hyère à Saint Thibaud de Couz</v>
      </c>
      <c r="D43" s="89">
        <f t="shared" si="0"/>
        <v>39968</v>
      </c>
      <c r="E43" s="88">
        <f t="shared" si="1"/>
        <v>561</v>
      </c>
      <c r="F43" s="85" t="s">
        <v>110</v>
      </c>
      <c r="G43" s="86" t="s">
        <v>37</v>
      </c>
      <c r="H43" s="87">
        <v>79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06580816</v>
      </c>
      <c r="B44" s="88" t="str">
        <f t="shared" si="0"/>
        <v>HYERE</v>
      </c>
      <c r="C44" s="88" t="str">
        <f t="shared" si="0"/>
        <v>Hyère à Saint Thibaud de Couz</v>
      </c>
      <c r="D44" s="89">
        <f t="shared" si="0"/>
        <v>39968</v>
      </c>
      <c r="E44" s="88">
        <f t="shared" si="1"/>
        <v>561</v>
      </c>
      <c r="F44" s="85" t="s">
        <v>111</v>
      </c>
      <c r="G44" s="86" t="s">
        <v>43</v>
      </c>
      <c r="H44" s="87">
        <v>4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06580816</v>
      </c>
      <c r="B45" s="88" t="str">
        <f t="shared" si="0"/>
        <v>HYERE</v>
      </c>
      <c r="C45" s="88" t="str">
        <f t="shared" si="0"/>
        <v>Hyère à Saint Thibaud de Couz</v>
      </c>
      <c r="D45" s="89">
        <f t="shared" si="0"/>
        <v>39968</v>
      </c>
      <c r="E45" s="88">
        <f t="shared" si="1"/>
        <v>561</v>
      </c>
      <c r="F45" s="85" t="s">
        <v>112</v>
      </c>
      <c r="G45" s="86" t="s">
        <v>48</v>
      </c>
      <c r="H45" s="87">
        <v>6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06580816</v>
      </c>
      <c r="B46" s="88" t="str">
        <f t="shared" si="0"/>
        <v>HYERE</v>
      </c>
      <c r="C46" s="88" t="str">
        <f t="shared" si="0"/>
        <v>Hyère à Saint Thibaud de Couz</v>
      </c>
      <c r="D46" s="89">
        <f t="shared" si="0"/>
        <v>39968</v>
      </c>
      <c r="E46" s="88">
        <f t="shared" si="1"/>
        <v>561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06580816</v>
      </c>
      <c r="B47" s="88" t="str">
        <f t="shared" si="0"/>
        <v>HYERE</v>
      </c>
      <c r="C47" s="88" t="str">
        <f t="shared" si="0"/>
        <v>Hyère à Saint Thibaud de Couz</v>
      </c>
      <c r="D47" s="89">
        <f t="shared" si="0"/>
        <v>39968</v>
      </c>
      <c r="E47" s="88">
        <f t="shared" si="1"/>
        <v>561</v>
      </c>
      <c r="F47" s="85" t="s">
        <v>114</v>
      </c>
      <c r="G47" s="86" t="s">
        <v>55</v>
      </c>
      <c r="H47" s="87">
        <v>0.5</v>
      </c>
    </row>
    <row r="48" spans="1:20" s="4" customFormat="1" ht="14.25">
      <c r="A48" s="88" t="str">
        <f t="shared" si="0"/>
        <v>06580816</v>
      </c>
      <c r="B48" s="88" t="str">
        <f t="shared" si="0"/>
        <v>HYERE</v>
      </c>
      <c r="C48" s="88" t="str">
        <f t="shared" si="0"/>
        <v>Hyère à Saint Thibaud de Couz</v>
      </c>
      <c r="D48" s="89">
        <f t="shared" si="0"/>
        <v>39968</v>
      </c>
      <c r="E48" s="88">
        <f t="shared" si="1"/>
        <v>561</v>
      </c>
      <c r="F48" s="85" t="s">
        <v>115</v>
      </c>
      <c r="G48" s="86" t="s">
        <v>58</v>
      </c>
      <c r="H48" s="87">
        <v>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06580816</v>
      </c>
      <c r="B49" s="88" t="str">
        <f t="shared" si="0"/>
        <v>HYERE</v>
      </c>
      <c r="C49" s="88" t="str">
        <f t="shared" si="0"/>
        <v>Hyère à Saint Thibaud de Couz</v>
      </c>
      <c r="D49" s="89">
        <f t="shared" si="0"/>
        <v>39968</v>
      </c>
      <c r="E49" s="88">
        <f t="shared" si="1"/>
        <v>561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06580816</v>
      </c>
      <c r="B50" s="88" t="str">
        <f t="shared" si="0"/>
        <v>HYERE</v>
      </c>
      <c r="C50" s="88" t="str">
        <f t="shared" si="0"/>
        <v>Hyère à Saint Thibaud de Couz</v>
      </c>
      <c r="D50" s="89">
        <f t="shared" si="0"/>
        <v>39968</v>
      </c>
      <c r="E50" s="88">
        <f t="shared" si="1"/>
        <v>561</v>
      </c>
      <c r="F50" s="85" t="s">
        <v>117</v>
      </c>
      <c r="G50" s="86" t="s">
        <v>66</v>
      </c>
      <c r="H50" s="87">
        <v>7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06580816</v>
      </c>
      <c r="B66" s="106">
        <f>D39</f>
        <v>39968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06580816</v>
      </c>
      <c r="B67" s="111">
        <f t="shared" si="2"/>
        <v>39968</v>
      </c>
      <c r="C67" s="107" t="s">
        <v>145</v>
      </c>
      <c r="D67" s="109" t="s">
        <v>31</v>
      </c>
      <c r="E67" s="109" t="s">
        <v>32</v>
      </c>
      <c r="F67" s="109" t="s">
        <v>12</v>
      </c>
      <c r="G67" s="87">
        <v>35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06580816</v>
      </c>
      <c r="B68" s="111">
        <f t="shared" si="2"/>
        <v>39968</v>
      </c>
      <c r="C68" s="107" t="s">
        <v>146</v>
      </c>
      <c r="D68" s="109" t="s">
        <v>43</v>
      </c>
      <c r="E68" s="109" t="s">
        <v>18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06580816</v>
      </c>
      <c r="B69" s="111">
        <f t="shared" si="2"/>
        <v>39968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06580816</v>
      </c>
      <c r="B70" s="111">
        <f t="shared" si="2"/>
        <v>39968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06580816</v>
      </c>
      <c r="B71" s="111">
        <f t="shared" si="2"/>
        <v>39968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06580816</v>
      </c>
      <c r="B72" s="111">
        <f t="shared" si="2"/>
        <v>39968</v>
      </c>
      <c r="C72" s="107" t="s">
        <v>150</v>
      </c>
      <c r="D72" s="109" t="s">
        <v>48</v>
      </c>
      <c r="E72" s="109" t="s">
        <v>11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06580816</v>
      </c>
      <c r="B73" s="111">
        <f t="shared" si="2"/>
        <v>39968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06580816</v>
      </c>
      <c r="B74" s="111">
        <f t="shared" si="2"/>
        <v>39968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06580816</v>
      </c>
      <c r="B75" s="111">
        <f t="shared" si="2"/>
        <v>39968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06580816</v>
      </c>
      <c r="B76" s="111">
        <f t="shared" si="2"/>
        <v>39968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06580816</v>
      </c>
      <c r="B77" s="111">
        <f t="shared" si="2"/>
        <v>39968</v>
      </c>
      <c r="C77" s="107" t="s">
        <v>155</v>
      </c>
      <c r="D77" s="109" t="s">
        <v>37</v>
      </c>
      <c r="E77" s="109" t="s">
        <v>18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06580816</v>
      </c>
      <c r="B88" s="106">
        <f>B66</f>
        <v>39968</v>
      </c>
      <c r="C88" s="122" t="s">
        <v>176</v>
      </c>
      <c r="D88" s="123">
        <v>69</v>
      </c>
      <c r="E88" s="123"/>
      <c r="F88" s="123">
        <v>10</v>
      </c>
      <c r="G88" s="123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06580816</v>
      </c>
      <c r="B89" s="111">
        <f t="shared" si="3"/>
        <v>39968</v>
      </c>
      <c r="C89" s="124" t="s">
        <v>177</v>
      </c>
      <c r="D89" s="125">
        <v>286</v>
      </c>
      <c r="E89" s="126"/>
      <c r="F89" s="126">
        <v>2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06580816</v>
      </c>
      <c r="B90" s="111">
        <f t="shared" si="3"/>
        <v>39968</v>
      </c>
      <c r="C90" s="122" t="s">
        <v>178</v>
      </c>
      <c r="D90" s="123">
        <v>292</v>
      </c>
      <c r="E90" s="123">
        <v>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06580816</v>
      </c>
      <c r="B91" s="111">
        <f t="shared" si="3"/>
        <v>39968</v>
      </c>
      <c r="C91" s="122" t="s">
        <v>179</v>
      </c>
      <c r="D91" s="123">
        <v>212</v>
      </c>
      <c r="E91" s="123"/>
      <c r="F91" s="123">
        <v>7</v>
      </c>
      <c r="G91" s="123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06580816</v>
      </c>
      <c r="B92" s="111">
        <f t="shared" si="3"/>
        <v>39968</v>
      </c>
      <c r="C92" s="127" t="s">
        <v>180</v>
      </c>
      <c r="D92" s="125">
        <v>3163</v>
      </c>
      <c r="E92" s="125">
        <v>85</v>
      </c>
      <c r="F92" s="125">
        <v>4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06580816</v>
      </c>
      <c r="B93" s="111">
        <f t="shared" si="3"/>
        <v>39968</v>
      </c>
      <c r="C93" s="122" t="s">
        <v>181</v>
      </c>
      <c r="D93" s="123">
        <v>339</v>
      </c>
      <c r="E93" s="123">
        <v>3</v>
      </c>
      <c r="F93" s="123">
        <v>5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06580816</v>
      </c>
      <c r="B94" s="111">
        <f t="shared" si="3"/>
        <v>39968</v>
      </c>
      <c r="C94" s="122" t="s">
        <v>182</v>
      </c>
      <c r="D94" s="123">
        <v>183</v>
      </c>
      <c r="E94" s="123">
        <v>1</v>
      </c>
      <c r="F94" s="123">
        <v>16</v>
      </c>
      <c r="G94" s="123">
        <v>16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06580816</v>
      </c>
      <c r="B95" s="111">
        <f t="shared" si="3"/>
        <v>39968</v>
      </c>
      <c r="C95" s="124" t="s">
        <v>183</v>
      </c>
      <c r="D95" s="125">
        <v>363</v>
      </c>
      <c r="E95" s="126">
        <v>3</v>
      </c>
      <c r="F95" s="126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06580816</v>
      </c>
      <c r="B96" s="111">
        <f t="shared" si="3"/>
        <v>39968</v>
      </c>
      <c r="C96" s="122" t="s">
        <v>184</v>
      </c>
      <c r="D96" s="123">
        <v>364</v>
      </c>
      <c r="E96" s="123">
        <v>57</v>
      </c>
      <c r="F96" s="123">
        <v>280</v>
      </c>
      <c r="G96" s="123">
        <v>252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06580816</v>
      </c>
      <c r="B97" s="111">
        <f t="shared" si="3"/>
        <v>39968</v>
      </c>
      <c r="C97" s="122" t="s">
        <v>185</v>
      </c>
      <c r="D97" s="123">
        <v>502</v>
      </c>
      <c r="E97" s="123">
        <v>1</v>
      </c>
      <c r="F97" s="123">
        <v>3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06580816</v>
      </c>
      <c r="B98" s="111">
        <f t="shared" si="3"/>
        <v>39968</v>
      </c>
      <c r="C98" s="122" t="s">
        <v>186</v>
      </c>
      <c r="D98" s="123">
        <v>5152</v>
      </c>
      <c r="E98" s="128">
        <v>125</v>
      </c>
      <c r="F98" s="128">
        <v>1</v>
      </c>
      <c r="G98" s="128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06580816</v>
      </c>
      <c r="B99" s="111">
        <f t="shared" si="3"/>
        <v>39968</v>
      </c>
      <c r="C99" s="122" t="s">
        <v>187</v>
      </c>
      <c r="D99" s="123">
        <v>2391</v>
      </c>
      <c r="E99" s="123"/>
      <c r="F99" s="123">
        <v>2</v>
      </c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06580816</v>
      </c>
      <c r="B100" s="111">
        <f t="shared" si="3"/>
        <v>39968</v>
      </c>
      <c r="C100" s="122" t="s">
        <v>188</v>
      </c>
      <c r="D100" s="123">
        <v>421</v>
      </c>
      <c r="E100" s="123"/>
      <c r="F100" s="123">
        <v>2</v>
      </c>
      <c r="G100" s="123">
        <v>14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06580816</v>
      </c>
      <c r="B101" s="111">
        <f t="shared" si="3"/>
        <v>39968</v>
      </c>
      <c r="C101" s="122" t="s">
        <v>189</v>
      </c>
      <c r="D101" s="123">
        <v>400</v>
      </c>
      <c r="E101" s="123">
        <v>1</v>
      </c>
      <c r="F101" s="123">
        <v>18</v>
      </c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06580816</v>
      </c>
      <c r="B102" s="111">
        <f t="shared" si="3"/>
        <v>39968</v>
      </c>
      <c r="C102" s="122" t="s">
        <v>190</v>
      </c>
      <c r="D102" s="123">
        <v>404</v>
      </c>
      <c r="E102" s="123"/>
      <c r="F102" s="123">
        <v>1</v>
      </c>
      <c r="G102" s="123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06580816</v>
      </c>
      <c r="B103" s="111">
        <f t="shared" si="3"/>
        <v>39968</v>
      </c>
      <c r="C103" s="124" t="s">
        <v>191</v>
      </c>
      <c r="D103" s="125">
        <v>473</v>
      </c>
      <c r="E103" s="126">
        <v>1</v>
      </c>
      <c r="F103" s="126"/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06580816</v>
      </c>
      <c r="B104" s="111">
        <f t="shared" si="3"/>
        <v>39968</v>
      </c>
      <c r="C104" s="122" t="s">
        <v>192</v>
      </c>
      <c r="D104" s="123">
        <v>491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06580816</v>
      </c>
      <c r="B105" s="111">
        <f t="shared" si="3"/>
        <v>39968</v>
      </c>
      <c r="C105" s="122" t="s">
        <v>193</v>
      </c>
      <c r="D105" s="123">
        <v>618</v>
      </c>
      <c r="E105" s="123">
        <v>10</v>
      </c>
      <c r="F105" s="123">
        <v>25</v>
      </c>
      <c r="G105" s="123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06580816</v>
      </c>
      <c r="B106" s="111">
        <f t="shared" si="3"/>
        <v>39968</v>
      </c>
      <c r="C106" s="122" t="s">
        <v>194</v>
      </c>
      <c r="D106" s="123">
        <v>619</v>
      </c>
      <c r="E106" s="123"/>
      <c r="F106" s="123">
        <v>4</v>
      </c>
      <c r="G106" s="123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06580816</v>
      </c>
      <c r="B107" s="111">
        <f t="shared" si="3"/>
        <v>39968</v>
      </c>
      <c r="C107" s="122" t="s">
        <v>195</v>
      </c>
      <c r="D107" s="123">
        <v>623</v>
      </c>
      <c r="E107" s="123">
        <v>1</v>
      </c>
      <c r="F107" s="123">
        <v>94</v>
      </c>
      <c r="G107" s="123">
        <v>74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06580816</v>
      </c>
      <c r="B108" s="111">
        <f t="shared" si="3"/>
        <v>39968</v>
      </c>
      <c r="C108" s="122" t="s">
        <v>196</v>
      </c>
      <c r="D108" s="123">
        <v>625</v>
      </c>
      <c r="E108" s="123">
        <v>3</v>
      </c>
      <c r="F108" s="123">
        <v>14</v>
      </c>
      <c r="G108" s="123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06580816</v>
      </c>
      <c r="B109" s="111">
        <f t="shared" si="4"/>
        <v>39968</v>
      </c>
      <c r="C109" s="122" t="s">
        <v>197</v>
      </c>
      <c r="D109" s="123">
        <v>608</v>
      </c>
      <c r="E109" s="123"/>
      <c r="F109" s="123">
        <v>10</v>
      </c>
      <c r="G109" s="123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06580816</v>
      </c>
      <c r="B110" s="111">
        <f t="shared" si="4"/>
        <v>39968</v>
      </c>
      <c r="C110" s="124" t="s">
        <v>198</v>
      </c>
      <c r="D110" s="125">
        <v>838</v>
      </c>
      <c r="E110" s="125"/>
      <c r="F110" s="125">
        <v>2</v>
      </c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06580816</v>
      </c>
      <c r="B111" s="111">
        <f t="shared" si="4"/>
        <v>39968</v>
      </c>
      <c r="C111" s="124" t="s">
        <v>199</v>
      </c>
      <c r="D111" s="125">
        <v>819</v>
      </c>
      <c r="E111" s="125"/>
      <c r="F111" s="125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06580816</v>
      </c>
      <c r="B112" s="111">
        <f t="shared" si="4"/>
        <v>39968</v>
      </c>
      <c r="C112" s="124" t="s">
        <v>200</v>
      </c>
      <c r="D112" s="125">
        <v>807</v>
      </c>
      <c r="E112" s="125">
        <v>120</v>
      </c>
      <c r="F112" s="125">
        <v>38</v>
      </c>
      <c r="G112" s="125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06580816</v>
      </c>
      <c r="B113" s="111">
        <f t="shared" si="4"/>
        <v>39968</v>
      </c>
      <c r="C113" s="124" t="s">
        <v>201</v>
      </c>
      <c r="D113" s="125">
        <v>831</v>
      </c>
      <c r="E113" s="125"/>
      <c r="F113" s="125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06580816</v>
      </c>
      <c r="B114" s="111">
        <f t="shared" si="4"/>
        <v>39968</v>
      </c>
      <c r="C114" s="124" t="s">
        <v>202</v>
      </c>
      <c r="D114" s="125">
        <v>757</v>
      </c>
      <c r="E114" s="125"/>
      <c r="F114" s="125">
        <v>21</v>
      </c>
      <c r="G114" s="125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06580816</v>
      </c>
      <c r="B115" s="111">
        <f t="shared" si="4"/>
        <v>39968</v>
      </c>
      <c r="C115" s="124" t="s">
        <v>203</v>
      </c>
      <c r="D115" s="125">
        <v>801</v>
      </c>
      <c r="E115" s="125">
        <v>160</v>
      </c>
      <c r="F115" s="125">
        <v>18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06580816</v>
      </c>
      <c r="B116" s="111">
        <f t="shared" si="4"/>
        <v>39968</v>
      </c>
      <c r="C116" s="122" t="s">
        <v>204</v>
      </c>
      <c r="D116" s="123">
        <v>650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06580816</v>
      </c>
      <c r="B117" s="111">
        <f t="shared" si="4"/>
        <v>39968</v>
      </c>
      <c r="C117" s="122" t="s">
        <v>205</v>
      </c>
      <c r="D117" s="123">
        <v>687</v>
      </c>
      <c r="E117" s="123">
        <v>1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06580816</v>
      </c>
      <c r="B118" s="111">
        <f t="shared" si="4"/>
        <v>39968</v>
      </c>
      <c r="C118" s="122" t="s">
        <v>206</v>
      </c>
      <c r="D118" s="123">
        <v>892</v>
      </c>
      <c r="E118" s="123">
        <v>130</v>
      </c>
      <c r="F118" s="123">
        <v>365</v>
      </c>
      <c r="G118" s="123">
        <v>147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06580816</v>
      </c>
      <c r="B119" s="111">
        <f t="shared" si="4"/>
        <v>39968</v>
      </c>
      <c r="C119" s="129" t="s">
        <v>207</v>
      </c>
      <c r="D119" s="130">
        <v>933</v>
      </c>
      <c r="E119" s="130"/>
      <c r="F119" s="130">
        <v>10</v>
      </c>
      <c r="G119" s="130">
        <v>40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06580816</v>
      </c>
      <c r="B120" s="111">
        <f t="shared" si="4"/>
        <v>39968</v>
      </c>
      <c r="C120" s="129" t="s">
        <v>208</v>
      </c>
      <c r="D120" s="130">
        <v>3111</v>
      </c>
      <c r="E120" s="131"/>
      <c r="F120" s="131" t="s">
        <v>209</v>
      </c>
      <c r="G120" s="131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25.5">
      <c r="A121" s="110" t="str">
        <f t="shared" si="4"/>
        <v>06580816</v>
      </c>
      <c r="B121" s="111">
        <f t="shared" si="4"/>
        <v>39968</v>
      </c>
      <c r="C121" s="132" t="s">
        <v>210</v>
      </c>
      <c r="D121" s="133">
        <v>906</v>
      </c>
      <c r="E121" s="133"/>
      <c r="F121" s="133" t="s">
        <v>209</v>
      </c>
      <c r="G121" s="13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06580816</v>
      </c>
      <c r="B122" s="111">
        <f t="shared" si="4"/>
        <v>39968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06580816</v>
      </c>
      <c r="B123" s="111">
        <f t="shared" si="4"/>
        <v>39968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06580816</v>
      </c>
      <c r="B124" s="111">
        <f t="shared" si="4"/>
        <v>39968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06580816</v>
      </c>
      <c r="B125" s="111">
        <f t="shared" si="4"/>
        <v>39968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06580816</v>
      </c>
      <c r="B126" s="111">
        <f t="shared" si="4"/>
        <v>39968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06580816</v>
      </c>
      <c r="B127" s="111">
        <f t="shared" si="4"/>
        <v>39968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06580816</v>
      </c>
      <c r="B128" s="111">
        <f t="shared" si="4"/>
        <v>39968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06580816</v>
      </c>
      <c r="B129" s="111">
        <f t="shared" si="5"/>
        <v>39968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06580816</v>
      </c>
      <c r="B130" s="111">
        <f t="shared" si="5"/>
        <v>39968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06580816</v>
      </c>
      <c r="B131" s="111">
        <f t="shared" si="5"/>
        <v>39968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06580816</v>
      </c>
      <c r="B132" s="111">
        <f t="shared" si="5"/>
        <v>39968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06580816</v>
      </c>
      <c r="B133" s="111">
        <f t="shared" si="5"/>
        <v>39968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06580816</v>
      </c>
      <c r="B134" s="111">
        <f t="shared" si="5"/>
        <v>39968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06580816</v>
      </c>
      <c r="B135" s="111">
        <f t="shared" si="5"/>
        <v>39968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06580816</v>
      </c>
      <c r="B136" s="111">
        <f t="shared" si="5"/>
        <v>39968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06580816</v>
      </c>
      <c r="B137" s="111">
        <f t="shared" si="5"/>
        <v>39968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06580816</v>
      </c>
      <c r="B138" s="111">
        <f t="shared" si="5"/>
        <v>39968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06580816</v>
      </c>
      <c r="B139" s="111">
        <f t="shared" si="5"/>
        <v>39968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06580816</v>
      </c>
      <c r="B140" s="111">
        <f t="shared" si="5"/>
        <v>39968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06580816</v>
      </c>
      <c r="B141" s="111">
        <f t="shared" si="5"/>
        <v>39968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06580816</v>
      </c>
      <c r="B142" s="111">
        <f t="shared" si="5"/>
        <v>39968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06580816</v>
      </c>
      <c r="B143" s="111">
        <f t="shared" si="5"/>
        <v>39968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06580816</v>
      </c>
      <c r="B144" s="111">
        <f t="shared" si="5"/>
        <v>39968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06580816</v>
      </c>
      <c r="B145" s="111">
        <f t="shared" si="5"/>
        <v>39968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06580816</v>
      </c>
      <c r="B146" s="111">
        <f t="shared" si="5"/>
        <v>39968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06580816</v>
      </c>
      <c r="B147" s="111">
        <f t="shared" si="5"/>
        <v>39968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06580816</v>
      </c>
      <c r="B148" s="111">
        <f t="shared" si="5"/>
        <v>39968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06580816</v>
      </c>
      <c r="B149" s="111">
        <f t="shared" si="6"/>
        <v>39968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06580816</v>
      </c>
      <c r="B150" s="111">
        <f t="shared" si="6"/>
        <v>39968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06580816</v>
      </c>
      <c r="B151" s="111">
        <f t="shared" si="6"/>
        <v>39968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06580816</v>
      </c>
      <c r="B152" s="111">
        <f t="shared" si="6"/>
        <v>39968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06580816</v>
      </c>
      <c r="B153" s="111">
        <f t="shared" si="6"/>
        <v>39968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06580816</v>
      </c>
      <c r="B154" s="111">
        <f t="shared" si="6"/>
        <v>39968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06580816</v>
      </c>
      <c r="B155" s="111">
        <f t="shared" si="6"/>
        <v>39968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06580816</v>
      </c>
      <c r="B156" s="111">
        <f t="shared" si="6"/>
        <v>39968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06580816</v>
      </c>
      <c r="B157" s="111">
        <f t="shared" si="6"/>
        <v>39968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06580816</v>
      </c>
      <c r="B158" s="111">
        <f t="shared" si="6"/>
        <v>39968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06580816</v>
      </c>
      <c r="B159" s="111">
        <f t="shared" si="6"/>
        <v>39968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06580816</v>
      </c>
      <c r="B160" s="111">
        <f t="shared" si="6"/>
        <v>39968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06580816</v>
      </c>
      <c r="B161" s="111">
        <f t="shared" si="6"/>
        <v>39968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06580816</v>
      </c>
      <c r="B162" s="111">
        <f t="shared" si="6"/>
        <v>39968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06580816</v>
      </c>
      <c r="B163" s="111">
        <f t="shared" si="6"/>
        <v>39968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06580816</v>
      </c>
      <c r="B164" s="111">
        <f t="shared" si="6"/>
        <v>39968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06580816</v>
      </c>
      <c r="B165" s="111">
        <f t="shared" si="6"/>
        <v>39968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06580816</v>
      </c>
      <c r="B166" s="111">
        <f t="shared" si="6"/>
        <v>39968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06580816</v>
      </c>
      <c r="B167" s="111">
        <f t="shared" si="6"/>
        <v>39968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06580816</v>
      </c>
      <c r="B168" s="111">
        <f t="shared" si="6"/>
        <v>39968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06580816</v>
      </c>
      <c r="B169" s="111">
        <f t="shared" si="7"/>
        <v>39968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06580816</v>
      </c>
      <c r="B170" s="111">
        <f t="shared" si="7"/>
        <v>39968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06580816</v>
      </c>
      <c r="B171" s="111">
        <f t="shared" si="7"/>
        <v>39968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06580816</v>
      </c>
      <c r="B172" s="111">
        <f t="shared" si="7"/>
        <v>39968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06580816</v>
      </c>
      <c r="B173" s="111">
        <f t="shared" si="7"/>
        <v>39968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06580816</v>
      </c>
      <c r="B174" s="111">
        <f t="shared" si="7"/>
        <v>39968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06580816</v>
      </c>
      <c r="B175" s="111">
        <f t="shared" si="7"/>
        <v>39968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06580816</v>
      </c>
      <c r="B176" s="111">
        <f t="shared" si="7"/>
        <v>39968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06580816</v>
      </c>
      <c r="B177" s="111">
        <f t="shared" si="7"/>
        <v>39968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06580816</v>
      </c>
      <c r="B178" s="111">
        <f t="shared" si="7"/>
        <v>39968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06580816</v>
      </c>
      <c r="B179" s="111">
        <f t="shared" si="7"/>
        <v>39968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06580816</v>
      </c>
      <c r="B180" s="111">
        <f t="shared" si="7"/>
        <v>39968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06580816</v>
      </c>
      <c r="B181" s="111">
        <f t="shared" si="7"/>
        <v>39968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06580816</v>
      </c>
      <c r="B182" s="111">
        <f t="shared" si="7"/>
        <v>39968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06580816</v>
      </c>
      <c r="B183" s="111">
        <f t="shared" si="7"/>
        <v>39968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06580816</v>
      </c>
      <c r="B184" s="111">
        <f t="shared" si="7"/>
        <v>39968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06580816</v>
      </c>
      <c r="B185" s="111">
        <f t="shared" si="7"/>
        <v>39968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06580816</v>
      </c>
      <c r="B186" s="111">
        <f t="shared" si="7"/>
        <v>39968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06580816</v>
      </c>
      <c r="B187" s="111">
        <f t="shared" si="7"/>
        <v>39968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06580816</v>
      </c>
      <c r="B188" s="111">
        <f t="shared" si="7"/>
        <v>39968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06580816</v>
      </c>
      <c r="B189" s="111">
        <f t="shared" si="8"/>
        <v>39968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06580816</v>
      </c>
      <c r="B190" s="111">
        <f t="shared" si="8"/>
        <v>39968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06580816</v>
      </c>
      <c r="B191" s="111">
        <f t="shared" si="8"/>
        <v>39968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06580816</v>
      </c>
      <c r="B192" s="111">
        <f t="shared" si="8"/>
        <v>39968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06580816</v>
      </c>
      <c r="B193" s="111">
        <f t="shared" si="8"/>
        <v>39968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06580816</v>
      </c>
      <c r="B194" s="111">
        <f t="shared" si="8"/>
        <v>39968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06580816</v>
      </c>
      <c r="B195" s="111">
        <f t="shared" si="8"/>
        <v>39968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06580816</v>
      </c>
      <c r="B196" s="111">
        <f t="shared" si="8"/>
        <v>39968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06580816</v>
      </c>
      <c r="B197" s="111">
        <f t="shared" si="8"/>
        <v>39968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06580816</v>
      </c>
      <c r="B198" s="111">
        <f t="shared" si="8"/>
        <v>39968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06580816</v>
      </c>
      <c r="B199" s="111">
        <f t="shared" si="8"/>
        <v>39968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06580816</v>
      </c>
      <c r="B200" s="111">
        <f t="shared" si="8"/>
        <v>39968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06580816</v>
      </c>
      <c r="B201" s="111">
        <f t="shared" si="8"/>
        <v>39968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06580816</v>
      </c>
      <c r="B202" s="111">
        <f t="shared" si="8"/>
        <v>39968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06580816</v>
      </c>
      <c r="B203" s="111">
        <f t="shared" si="8"/>
        <v>39968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06580816</v>
      </c>
      <c r="B204" s="111">
        <f t="shared" si="8"/>
        <v>39968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06580816</v>
      </c>
      <c r="B205" s="111">
        <f t="shared" si="8"/>
        <v>39968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06580816</v>
      </c>
      <c r="B206" s="111">
        <f t="shared" si="8"/>
        <v>39968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06580816</v>
      </c>
      <c r="B207" s="111">
        <f t="shared" si="8"/>
        <v>39968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06580816</v>
      </c>
      <c r="B208" s="111">
        <f t="shared" si="8"/>
        <v>39968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06580816</v>
      </c>
      <c r="B209" s="111">
        <f t="shared" si="9"/>
        <v>39968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06580816</v>
      </c>
      <c r="B210" s="111">
        <f t="shared" si="9"/>
        <v>39968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06580816</v>
      </c>
      <c r="B211" s="111">
        <f t="shared" si="9"/>
        <v>39968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06580816</v>
      </c>
      <c r="B212" s="111">
        <f t="shared" si="9"/>
        <v>39968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06580816</v>
      </c>
      <c r="B213" s="111">
        <f t="shared" si="9"/>
        <v>39968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06580816</v>
      </c>
      <c r="B214" s="111">
        <f t="shared" si="9"/>
        <v>39968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06580816</v>
      </c>
      <c r="B215" s="111">
        <f t="shared" si="9"/>
        <v>39968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06580816</v>
      </c>
      <c r="B216" s="111">
        <f t="shared" si="9"/>
        <v>39968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06580816</v>
      </c>
      <c r="B217" s="111">
        <f t="shared" si="9"/>
        <v>39968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06580816</v>
      </c>
      <c r="B218" s="111">
        <f t="shared" si="9"/>
        <v>39968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06580816</v>
      </c>
      <c r="B219" s="111">
        <f t="shared" si="9"/>
        <v>39968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06580816</v>
      </c>
      <c r="B220" s="111">
        <f t="shared" si="9"/>
        <v>39968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06580816</v>
      </c>
      <c r="B221" s="111">
        <f t="shared" si="9"/>
        <v>39968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06580816</v>
      </c>
      <c r="B222" s="111">
        <f t="shared" si="9"/>
        <v>39968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06580816</v>
      </c>
      <c r="B223" s="111">
        <f t="shared" si="9"/>
        <v>39968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06580816</v>
      </c>
      <c r="B224" s="111">
        <f t="shared" si="9"/>
        <v>39968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06580816</v>
      </c>
      <c r="B225" s="111">
        <f t="shared" si="9"/>
        <v>39968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06580816</v>
      </c>
      <c r="B226" s="111">
        <f t="shared" si="9"/>
        <v>39968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06580816</v>
      </c>
      <c r="B227" s="111">
        <f t="shared" si="9"/>
        <v>39968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06580816</v>
      </c>
      <c r="B228" s="111">
        <f t="shared" si="9"/>
        <v>39968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06580816</v>
      </c>
      <c r="B229" s="111">
        <f t="shared" si="10"/>
        <v>39968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06580816</v>
      </c>
      <c r="B230" s="111">
        <f t="shared" si="10"/>
        <v>39968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06580816</v>
      </c>
      <c r="B231" s="111">
        <f t="shared" si="10"/>
        <v>39968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06580816</v>
      </c>
      <c r="B232" s="111">
        <f t="shared" si="10"/>
        <v>39968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06580816</v>
      </c>
      <c r="B233" s="111">
        <f t="shared" si="10"/>
        <v>39968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06580816</v>
      </c>
      <c r="B234" s="111">
        <f t="shared" si="10"/>
        <v>39968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06580816</v>
      </c>
      <c r="B235" s="111">
        <f t="shared" si="10"/>
        <v>39968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06580816</v>
      </c>
      <c r="B236" s="111">
        <f t="shared" si="10"/>
        <v>39968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06580816</v>
      </c>
      <c r="B237" s="111">
        <f t="shared" si="10"/>
        <v>39968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06580816</v>
      </c>
      <c r="B238" s="111">
        <f t="shared" si="10"/>
        <v>39968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06580816</v>
      </c>
      <c r="B239" s="111">
        <f t="shared" si="10"/>
        <v>39968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06580816</v>
      </c>
      <c r="B240" s="111">
        <f t="shared" si="10"/>
        <v>39968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06580816</v>
      </c>
      <c r="B241" s="111">
        <f t="shared" si="10"/>
        <v>39968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06580816</v>
      </c>
      <c r="B242" s="111">
        <f t="shared" si="10"/>
        <v>39968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06580816</v>
      </c>
      <c r="B243" s="111">
        <f t="shared" si="10"/>
        <v>39968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  <c r="U244" s="78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8"/>
      <c r="U245" s="78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8"/>
      <c r="U246" s="78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8"/>
      <c r="U247" s="78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8"/>
      <c r="U248" s="78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8"/>
      <c r="U249" s="78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8"/>
      <c r="U250" s="78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8"/>
      <c r="U251" s="78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8"/>
      <c r="U252" s="78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8"/>
      <c r="U253" s="78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8"/>
      <c r="U254" s="78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8"/>
      <c r="U255" s="78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8"/>
      <c r="U256" s="78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  <c r="U257" s="78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  <c r="U258" s="78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  <c r="U259" s="78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  <c r="U260" s="78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  <c r="U261" s="78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  <c r="U262" s="78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  <c r="U263" s="78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  <c r="U264" s="78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  <c r="U265" s="78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  <c r="U266" s="78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  <c r="U267" s="78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  <c r="U268" s="78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  <c r="U269" s="78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  <c r="U270" s="78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  <c r="U271" s="78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  <c r="U272" s="78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  <c r="U273" s="78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  <c r="U274" s="78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  <c r="U275" s="78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  <c r="U276" s="78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  <c r="U277" s="78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  <c r="U278" s="78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  <c r="U279" s="78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  <c r="U280" s="78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  <c r="U281" s="78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  <c r="U282" s="78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  <c r="U283" s="78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  <c r="U284" s="78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  <c r="U285" s="78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  <c r="U286" s="78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  <c r="U287" s="78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  <c r="U288" s="78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  <c r="U289" s="78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  <c r="U290" s="78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  <c r="U291" s="78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  <c r="U292" s="78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  <c r="U293" s="78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  <c r="U294" s="78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  <c r="U295" s="78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  <c r="U296" s="78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  <c r="U297" s="78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  <c r="U298" s="78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  <c r="U299" s="78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  <c r="U300" s="78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  <c r="U301" s="78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  <c r="U302" s="78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  <c r="U303" s="78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  <c r="U304" s="78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  <c r="U305" s="78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  <c r="U306" s="78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  <c r="U307" s="78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  <c r="U308" s="78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  <c r="U309" s="78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  <c r="U310" s="78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  <c r="U311" s="78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  <c r="U312" s="78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  <c r="U313" s="78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  <c r="U314" s="78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  <c r="U315" s="78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  <c r="U316" s="78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  <c r="U317" s="78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  <c r="U318" s="78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  <c r="U319" s="78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  <c r="U320" s="78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  <c r="U321" s="78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  <c r="U322" s="78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  <c r="U323" s="78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  <c r="U324" s="78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  <c r="U325" s="78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  <c r="U326" s="78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  <c r="U327" s="78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  <c r="U328" s="78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  <c r="U329" s="78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  <c r="U330" s="78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  <c r="U331" s="78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  <c r="U332" s="78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  <c r="U333" s="78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  <c r="U334" s="78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  <c r="U335" s="78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  <c r="U336" s="78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  <c r="U337" s="78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2010-05-04T09:17:10Z</dcterms:created>
  <dcterms:modified xsi:type="dcterms:W3CDTF">2010-05-04T09:17:13Z</dcterms:modified>
  <cp:category/>
  <cp:version/>
  <cp:contentType/>
  <cp:contentStatus/>
</cp:coreProperties>
</file>