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<sst xmlns="http://schemas.openxmlformats.org/spreadsheetml/2006/main" count="627" uniqueCount="317">
  <si>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</si>
  <si>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</si>
  <si>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</si>
  <si>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</si>
  <si>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</si>
  <si>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</si>
  <si>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</si>
  <si>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</si>
  <si>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</si>
  <si>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</si>
  <si>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</si>
  <si>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</si>
  <si>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</si>
  <si>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</si>
  <si>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</si>
  <si>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</si>
  <si>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</si>
  <si>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</si>
  <si>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</si>
  <si>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</si>
  <si>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</si>
  <si>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</si>
  <si>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</si>
  <si>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</si>
  <si>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</si>
  <si>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</si>
  <si>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</si>
  <si>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</si>
  <si>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</si>
  <si>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</si>
  <si>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</si>
  <si>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</si>
  <si>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</si>
  <si>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</si>
  <si>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</si>
  <si>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</si>
  <si>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</si>
  <si>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</si>
  <si>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</si>
  <si>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</si>
  <si>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</si>
  <si>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</si>
  <si>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</si>
  <si>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</si>
  <si>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</si>
  <si>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</si>
  <si>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</si>
  <si>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</si>
  <si>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</si>
  <si>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</si>
  <si>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</si>
  <si>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</si>
  <si>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</si>
  <si>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</si>
  <si>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</si>
  <si>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</si>
  <si>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</si>
  <si>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</si>
  <si>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</si>
  <si>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</si>
  <si>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</si>
  <si>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</si>
  <si>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</si>
  <si>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</si>
  <si>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</si>
  <si>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</si>
  <si>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</si>
  <si>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</si>
  <si>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</si>
  <si>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</si>
  <si>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</si>
  <si>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</si>
  <si>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</si>
  <si>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</si>
  <si>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</si>
  <si>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</si>
  <si>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</si>
  <si>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</si>
  <si>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</si>
  <si>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</si>
  <si>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</si>
  <si>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</si>
  <si>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</si>
  <si>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</si>
  <si>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</si>
  <si>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</si>
  <si>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</si>
  <si>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</si>
  <si>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</si>
  <si>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</si>
  <si>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</si>
  <si>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</si>
  <si>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</si>
  <si>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</si>
  <si>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</si>
  <si>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</si>
  <si>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</si>
  <si>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</si>
  <si>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ALBANNE</t>
  </si>
  <si>
    <t>Albanne à Chambéry</t>
  </si>
  <si>
    <t>CHAMBERY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</si>
  <si>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</si>
  <si>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</si>
  <si>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</si>
  <si>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</si>
  <si>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</si>
  <si>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</si>
  <si>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</si>
  <si>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</si>
  <si>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</si>
  <si>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</si>
  <si>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</si>
  <si>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</si>
  <si>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</si>
  <si>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</si>
  <si>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</si>
  <si>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</si>
  <si>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</si>
  <si>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</si>
  <si>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</si>
  <si>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</si>
  <si>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</si>
  <si>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</si>
  <si>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</si>
  <si>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</si>
  <si>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</si>
  <si>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</si>
  <si>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</si>
  <si>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</si>
  <si>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</si>
  <si>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</si>
  <si>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</si>
  <si>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</si>
  <si>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</si>
  <si>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</si>
  <si>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</si>
  <si>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</si>
  <si>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</si>
  <si>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</si>
  <si>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</si>
  <si>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</si>
  <si>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</si>
  <si>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</si>
  <si>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</si>
  <si>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</si>
  <si>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</si>
  <si>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</si>
  <si>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</si>
  <si>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</si>
  <si>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</si>
  <si>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</si>
  <si>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</si>
  <si>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</si>
  <si>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</si>
  <si>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</si>
  <si>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</si>
  <si>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</si>
  <si>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</si>
  <si>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</si>
  <si>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</si>
  <si>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</si>
  <si>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</si>
  <si>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</si>
  <si>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</si>
  <si>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</si>
  <si>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</si>
  <si>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</si>
  <si>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</si>
  <si>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</si>
  <si>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</si>
  <si>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</si>
  <si>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algues</t>
  </si>
  <si>
    <t>P7</t>
  </si>
  <si>
    <t>P8</t>
  </si>
  <si>
    <t>algues et 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</si>
  <si>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</si>
  <si>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</si>
  <si>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</si>
  <si>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</si>
  <si>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</si>
  <si>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</si>
  <si>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</si>
  <si>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</si>
  <si>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</si>
  <si>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</si>
  <si>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</si>
  <si>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</si>
  <si>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</si>
  <si>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</si>
  <si>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</si>
  <si>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</si>
  <si>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</si>
  <si>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</si>
  <si>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</si>
  <si>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</si>
  <si>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</si>
  <si>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</si>
  <si>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</si>
  <si>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</si>
  <si>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</si>
  <si>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</si>
  <si>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</si>
  <si>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</si>
  <si>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</si>
  <si>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</si>
  <si>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Psychomyidae</t>
  </si>
  <si>
    <t>Lype</t>
  </si>
  <si>
    <t>Rhyacophila</t>
  </si>
  <si>
    <t>Baetis</t>
  </si>
  <si>
    <t>Seratella</t>
  </si>
  <si>
    <t>Elmis</t>
  </si>
  <si>
    <t>Limnius</t>
  </si>
  <si>
    <t>Riolus</t>
  </si>
  <si>
    <t>Athericidae</t>
  </si>
  <si>
    <t>Chironomidae</t>
  </si>
  <si>
    <t>Empididae</t>
  </si>
  <si>
    <t>Limoniidae</t>
  </si>
  <si>
    <t>Simuliidae</t>
  </si>
  <si>
    <t>Tipulidae</t>
  </si>
  <si>
    <t>Gammaridae</t>
  </si>
  <si>
    <t>OSTRACODES</t>
  </si>
  <si>
    <t>présence</t>
  </si>
  <si>
    <t>HYDRACARIENS = Hydracarina</t>
  </si>
  <si>
    <t>Pisidium</t>
  </si>
  <si>
    <t>Potamopyrgus</t>
  </si>
  <si>
    <t>Radix</t>
  </si>
  <si>
    <t>Physa</t>
  </si>
  <si>
    <t>Glossiphoniidae</t>
  </si>
  <si>
    <t>OLIGOCHAETA</t>
  </si>
  <si>
    <t>Dugesiidae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</si>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</sst>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6590950</v>
      </c>
      <c r="C23" s="46" t="s">
        <v>98</v>
      </c>
      <c r="D23" s="46" t="s">
        <v>99</v>
      </c>
      <c r="E23" s="46" t="s">
        <v>100</v>
      </c>
      <c r="F23" s="47">
        <v>73065</v>
      </c>
      <c r="G23" s="46"/>
      <c r="H23" s="46"/>
      <c r="I23" s="46">
        <v>276</v>
      </c>
      <c r="J23" s="46" t="s">
        <v>101</v>
      </c>
      <c r="K23" s="48"/>
      <c r="L23" s="48"/>
      <c r="M23" s="48"/>
      <c r="N23" s="48"/>
      <c r="O23" s="48">
        <v>7</v>
      </c>
      <c r="P23" s="48">
        <v>90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929224</v>
      </c>
      <c r="H24" s="53">
        <v>6500316</v>
      </c>
      <c r="K24" s="53">
        <v>929244.7832866088</v>
      </c>
      <c r="L24" s="53">
        <v>6500336.431345439</v>
      </c>
      <c r="M24" s="53">
        <v>929151.750712172</v>
      </c>
      <c r="N24" s="53">
        <v>6500424.093413155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6590950</v>
      </c>
      <c r="B39" s="79" t="str">
        <f>C23</f>
        <v>ALBANNE</v>
      </c>
      <c r="C39" s="80" t="str">
        <f>D23</f>
        <v>Albanne à Chambéry</v>
      </c>
      <c r="D39" s="81">
        <v>41095</v>
      </c>
      <c r="E39" s="48">
        <v>5.9</v>
      </c>
      <c r="F39" s="82" t="s">
        <v>122</v>
      </c>
      <c r="G39" s="83" t="s">
        <v>11</v>
      </c>
      <c r="H39" s="84">
        <v>4</v>
      </c>
      <c r="I39" s="84" t="s">
        <v>123</v>
      </c>
      <c r="R39" s="74"/>
      <c r="S39" s="74"/>
      <c r="T39" s="57"/>
      <c r="U39" s="57"/>
    </row>
    <row r="40" spans="1:21" ht="14.25">
      <c r="A40" s="44" t="s">
        <v>242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86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6590950</v>
      </c>
      <c r="B66" s="106">
        <f>D39</f>
        <v>41095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6590950</v>
      </c>
      <c r="B67" s="111">
        <f t="shared" si="0"/>
        <v>41095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6590950</v>
      </c>
      <c r="B68" s="111">
        <f t="shared" si="0"/>
        <v>41095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20</v>
      </c>
      <c r="H68" s="84">
        <v>4</v>
      </c>
      <c r="I68" s="84"/>
      <c r="J68" s="84"/>
      <c r="K68" s="84"/>
      <c r="T68" s="74"/>
      <c r="U68" s="74"/>
    </row>
    <row r="69" spans="1:21" ht="14.25">
      <c r="A69" s="110">
        <f t="shared" si="0"/>
        <v>6590950</v>
      </c>
      <c r="B69" s="111">
        <f t="shared" si="0"/>
        <v>41095</v>
      </c>
      <c r="C69" s="107" t="s">
        <v>166</v>
      </c>
      <c r="D69" s="109" t="s">
        <v>48</v>
      </c>
      <c r="E69" s="109" t="s">
        <v>12</v>
      </c>
      <c r="F69" s="109" t="s">
        <v>163</v>
      </c>
      <c r="G69" s="84">
        <v>25</v>
      </c>
      <c r="H69" s="84"/>
      <c r="I69" s="84"/>
      <c r="J69" s="84" t="s">
        <v>167</v>
      </c>
      <c r="K69" s="84">
        <v>2</v>
      </c>
      <c r="T69" s="74"/>
      <c r="U69" s="74"/>
    </row>
    <row r="70" spans="1:21" ht="14.25">
      <c r="A70" s="110">
        <f t="shared" si="0"/>
        <v>6590950</v>
      </c>
      <c r="B70" s="111">
        <f t="shared" si="0"/>
        <v>41095</v>
      </c>
      <c r="C70" s="107" t="s">
        <v>168</v>
      </c>
      <c r="D70" s="109" t="s">
        <v>43</v>
      </c>
      <c r="E70" s="109" t="s">
        <v>12</v>
      </c>
      <c r="F70" s="109" t="s">
        <v>169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6590950</v>
      </c>
      <c r="B71" s="111">
        <f t="shared" si="0"/>
        <v>41095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10</v>
      </c>
      <c r="H71" s="84">
        <v>1</v>
      </c>
      <c r="I71" s="84"/>
      <c r="J71" s="84" t="s">
        <v>171</v>
      </c>
      <c r="K71" s="84">
        <v>2</v>
      </c>
      <c r="T71" s="74"/>
      <c r="U71" s="74"/>
    </row>
    <row r="72" spans="1:21" ht="14.25">
      <c r="A72" s="110">
        <f t="shared" si="0"/>
        <v>6590950</v>
      </c>
      <c r="B72" s="111">
        <f t="shared" si="0"/>
        <v>41095</v>
      </c>
      <c r="C72" s="107" t="s">
        <v>172</v>
      </c>
      <c r="D72" s="109" t="s">
        <v>43</v>
      </c>
      <c r="E72" s="109" t="s">
        <v>37</v>
      </c>
      <c r="F72" s="109" t="s">
        <v>169</v>
      </c>
      <c r="G72" s="84">
        <v>20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6590950</v>
      </c>
      <c r="B73" s="111">
        <f t="shared" si="0"/>
        <v>41095</v>
      </c>
      <c r="C73" s="107" t="s">
        <v>173</v>
      </c>
      <c r="D73" s="109" t="s">
        <v>43</v>
      </c>
      <c r="E73" s="109" t="s">
        <v>12</v>
      </c>
      <c r="F73" s="109" t="s">
        <v>169</v>
      </c>
      <c r="G73" s="84">
        <v>20</v>
      </c>
      <c r="H73" s="84"/>
      <c r="I73" s="84"/>
      <c r="J73" s="84" t="s">
        <v>174</v>
      </c>
      <c r="K73" s="84">
        <v>2</v>
      </c>
      <c r="T73" s="74"/>
      <c r="U73" s="74"/>
    </row>
    <row r="74" spans="1:21" ht="14.25">
      <c r="A74" s="110">
        <f t="shared" si="0"/>
        <v>6590950</v>
      </c>
      <c r="B74" s="111">
        <f t="shared" si="0"/>
        <v>41095</v>
      </c>
      <c r="C74" s="107" t="s">
        <v>175</v>
      </c>
      <c r="D74" s="109" t="s">
        <v>43</v>
      </c>
      <c r="E74" s="109" t="s">
        <v>12</v>
      </c>
      <c r="F74" s="109" t="s">
        <v>176</v>
      </c>
      <c r="G74" s="84">
        <v>30</v>
      </c>
      <c r="H74" s="84"/>
      <c r="I74" s="84"/>
      <c r="J74" s="84" t="s">
        <v>167</v>
      </c>
      <c r="K74" s="84"/>
      <c r="T74" s="74"/>
      <c r="U74" s="74"/>
    </row>
    <row r="75" spans="1:21" ht="14.25">
      <c r="A75" s="110">
        <f t="shared" si="0"/>
        <v>6590950</v>
      </c>
      <c r="B75" s="111">
        <f t="shared" si="0"/>
        <v>41095</v>
      </c>
      <c r="C75" s="107" t="s">
        <v>177</v>
      </c>
      <c r="D75" s="109" t="s">
        <v>43</v>
      </c>
      <c r="E75" s="109" t="s">
        <v>20</v>
      </c>
      <c r="F75" s="109" t="s">
        <v>176</v>
      </c>
      <c r="G75" s="84">
        <v>10</v>
      </c>
      <c r="H75" s="84"/>
      <c r="I75" s="84"/>
      <c r="J75" s="84" t="s">
        <v>174</v>
      </c>
      <c r="K75" s="84">
        <v>3</v>
      </c>
      <c r="T75" s="74"/>
      <c r="U75" s="74"/>
    </row>
    <row r="76" spans="1:21" ht="14.25">
      <c r="A76" s="110">
        <f t="shared" si="0"/>
        <v>6590950</v>
      </c>
      <c r="B76" s="111">
        <f t="shared" si="0"/>
        <v>41095</v>
      </c>
      <c r="C76" s="107" t="s">
        <v>178</v>
      </c>
      <c r="D76" s="109" t="s">
        <v>43</v>
      </c>
      <c r="E76" s="109" t="s">
        <v>37</v>
      </c>
      <c r="F76" s="109" t="s">
        <v>176</v>
      </c>
      <c r="G76" s="84">
        <v>5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6590950</v>
      </c>
      <c r="B77" s="111">
        <f t="shared" si="0"/>
        <v>41095</v>
      </c>
      <c r="C77" s="107" t="s">
        <v>179</v>
      </c>
      <c r="D77" s="109" t="s">
        <v>43</v>
      </c>
      <c r="E77" s="109" t="s">
        <v>12</v>
      </c>
      <c r="F77" s="109" t="s">
        <v>176</v>
      </c>
      <c r="G77" s="84">
        <v>15</v>
      </c>
      <c r="H77" s="84"/>
      <c r="I77" s="84"/>
      <c r="J77" s="84" t="s">
        <v>171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6590950</v>
      </c>
      <c r="B88" s="118">
        <f>B66</f>
        <v>41095</v>
      </c>
      <c r="C88" s="84" t="s">
        <v>203</v>
      </c>
      <c r="D88" s="84">
        <v>193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6590950</v>
      </c>
      <c r="B89" s="111">
        <f t="shared" si="1"/>
        <v>41095</v>
      </c>
      <c r="C89" s="84" t="s">
        <v>204</v>
      </c>
      <c r="D89" s="84">
        <v>200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6590950</v>
      </c>
      <c r="B90" s="111">
        <f t="shared" si="1"/>
        <v>41095</v>
      </c>
      <c r="C90" s="84" t="s">
        <v>205</v>
      </c>
      <c r="D90" s="84">
        <v>238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6590950</v>
      </c>
      <c r="B91" s="111">
        <f t="shared" si="1"/>
        <v>41095</v>
      </c>
      <c r="C91" s="84" t="s">
        <v>206</v>
      </c>
      <c r="D91" s="84">
        <v>241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6590950</v>
      </c>
      <c r="B92" s="111">
        <f t="shared" si="1"/>
        <v>41095</v>
      </c>
      <c r="C92" s="84" t="s">
        <v>207</v>
      </c>
      <c r="D92" s="84">
        <v>183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6590950</v>
      </c>
      <c r="B93" s="111">
        <f t="shared" si="1"/>
        <v>41095</v>
      </c>
      <c r="C93" s="84" t="s">
        <v>208</v>
      </c>
      <c r="D93" s="84">
        <v>364</v>
      </c>
      <c r="E93" s="84">
        <v>2</v>
      </c>
      <c r="F93" s="84">
        <v>3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6590950</v>
      </c>
      <c r="B94" s="111">
        <f t="shared" si="1"/>
        <v>41095</v>
      </c>
      <c r="C94" s="84" t="s">
        <v>209</v>
      </c>
      <c r="D94" s="84">
        <v>5152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6590950</v>
      </c>
      <c r="B95" s="111">
        <f t="shared" si="1"/>
        <v>41095</v>
      </c>
      <c r="C95" s="84" t="s">
        <v>210</v>
      </c>
      <c r="D95" s="84">
        <v>618</v>
      </c>
      <c r="E95" s="84">
        <v>1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6590950</v>
      </c>
      <c r="B96" s="111">
        <f t="shared" si="1"/>
        <v>41095</v>
      </c>
      <c r="C96" s="84" t="s">
        <v>211</v>
      </c>
      <c r="D96" s="84">
        <v>623</v>
      </c>
      <c r="E96" s="84"/>
      <c r="F96" s="84">
        <v>6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6590950</v>
      </c>
      <c r="B97" s="111">
        <f t="shared" si="1"/>
        <v>41095</v>
      </c>
      <c r="C97" s="84" t="s">
        <v>212</v>
      </c>
      <c r="D97" s="84">
        <v>625</v>
      </c>
      <c r="E97" s="84"/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6590950</v>
      </c>
      <c r="B98" s="111">
        <f t="shared" si="1"/>
        <v>41095</v>
      </c>
      <c r="C98" s="84" t="s">
        <v>213</v>
      </c>
      <c r="D98" s="84">
        <v>838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6590950</v>
      </c>
      <c r="B99" s="111">
        <f t="shared" si="1"/>
        <v>41095</v>
      </c>
      <c r="C99" s="84" t="s">
        <v>214</v>
      </c>
      <c r="D99" s="84">
        <v>807</v>
      </c>
      <c r="E99" s="84">
        <v>5</v>
      </c>
      <c r="F99" s="84">
        <v>6</v>
      </c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6590950</v>
      </c>
      <c r="B100" s="111">
        <f t="shared" si="1"/>
        <v>41095</v>
      </c>
      <c r="C100" s="84" t="s">
        <v>215</v>
      </c>
      <c r="D100" s="84">
        <v>831</v>
      </c>
      <c r="E100" s="84"/>
      <c r="F100" s="84">
        <v>4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6590950</v>
      </c>
      <c r="B101" s="111">
        <f t="shared" si="1"/>
        <v>41095</v>
      </c>
      <c r="C101" s="84" t="s">
        <v>216</v>
      </c>
      <c r="D101" s="84">
        <v>757</v>
      </c>
      <c r="E101" s="84"/>
      <c r="F101" s="84">
        <v>38</v>
      </c>
      <c r="G101" s="84">
        <v>120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6590950</v>
      </c>
      <c r="B102" s="111">
        <f t="shared" si="1"/>
        <v>41095</v>
      </c>
      <c r="C102" s="84" t="s">
        <v>217</v>
      </c>
      <c r="D102" s="84">
        <v>801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6590950</v>
      </c>
      <c r="B103" s="111">
        <f t="shared" si="1"/>
        <v>41095</v>
      </c>
      <c r="C103" s="84" t="s">
        <v>218</v>
      </c>
      <c r="D103" s="84">
        <v>753</v>
      </c>
      <c r="E103" s="84">
        <v>4</v>
      </c>
      <c r="F103" s="84">
        <v>2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6590950</v>
      </c>
      <c r="B104" s="111">
        <f t="shared" si="1"/>
        <v>41095</v>
      </c>
      <c r="C104" s="84" t="s">
        <v>219</v>
      </c>
      <c r="D104" s="84">
        <v>887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6590950</v>
      </c>
      <c r="B105" s="111">
        <f t="shared" si="1"/>
        <v>41095</v>
      </c>
      <c r="C105" s="84" t="s">
        <v>220</v>
      </c>
      <c r="D105" s="84">
        <v>3170</v>
      </c>
      <c r="E105" s="84"/>
      <c r="F105" s="84"/>
      <c r="G105" s="84" t="s">
        <v>221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6590950</v>
      </c>
      <c r="B106" s="111">
        <f t="shared" si="1"/>
        <v>41095</v>
      </c>
      <c r="C106" s="84" t="s">
        <v>222</v>
      </c>
      <c r="D106" s="84">
        <v>906</v>
      </c>
      <c r="E106" s="84" t="s">
        <v>221</v>
      </c>
      <c r="F106" s="84" t="s">
        <v>221</v>
      </c>
      <c r="G106" s="84" t="s">
        <v>221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6590950</v>
      </c>
      <c r="B107" s="111">
        <f t="shared" si="1"/>
        <v>41095</v>
      </c>
      <c r="C107" s="84" t="s">
        <v>223</v>
      </c>
      <c r="D107" s="84">
        <v>1043</v>
      </c>
      <c r="E107" s="84">
        <v>3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6590950</v>
      </c>
      <c r="B108" s="111">
        <f t="shared" si="1"/>
        <v>41095</v>
      </c>
      <c r="C108" s="84" t="s">
        <v>224</v>
      </c>
      <c r="D108" s="84">
        <v>978</v>
      </c>
      <c r="E108" s="84">
        <v>1560</v>
      </c>
      <c r="F108" s="84">
        <v>411</v>
      </c>
      <c r="G108" s="84">
        <v>1240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6590950</v>
      </c>
      <c r="B109" s="111">
        <f t="shared" si="2"/>
        <v>41095</v>
      </c>
      <c r="C109" s="84" t="s">
        <v>225</v>
      </c>
      <c r="D109" s="84">
        <v>1004</v>
      </c>
      <c r="E109" s="84"/>
      <c r="F109" s="84"/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6590950</v>
      </c>
      <c r="B110" s="111">
        <f t="shared" si="2"/>
        <v>41095</v>
      </c>
      <c r="C110" s="84" t="s">
        <v>226</v>
      </c>
      <c r="D110" s="84">
        <v>997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6590950</v>
      </c>
      <c r="B111" s="111">
        <f t="shared" si="2"/>
        <v>41095</v>
      </c>
      <c r="C111" s="84" t="s">
        <v>227</v>
      </c>
      <c r="D111" s="84">
        <v>908</v>
      </c>
      <c r="E111" s="84">
        <v>5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6590950</v>
      </c>
      <c r="B112" s="111">
        <f t="shared" si="2"/>
        <v>41095</v>
      </c>
      <c r="C112" s="84" t="s">
        <v>228</v>
      </c>
      <c r="D112" s="84">
        <v>933</v>
      </c>
      <c r="E112" s="84">
        <v>810</v>
      </c>
      <c r="F112" s="84">
        <v>8</v>
      </c>
      <c r="G112" s="84">
        <v>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6590950</v>
      </c>
      <c r="B113" s="111">
        <f t="shared" si="2"/>
        <v>41095</v>
      </c>
      <c r="C113" s="84" t="s">
        <v>229</v>
      </c>
      <c r="D113" s="84">
        <v>1055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6590950</v>
      </c>
      <c r="B114" s="111">
        <f t="shared" si="2"/>
        <v>41095</v>
      </c>
      <c r="C114" s="84" t="s">
        <v>230</v>
      </c>
      <c r="D114" s="84">
        <v>3166</v>
      </c>
      <c r="E114" s="84" t="s">
        <v>221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6590950</v>
      </c>
      <c r="B115" s="111">
        <f t="shared" si="2"/>
        <v>41095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6590950</v>
      </c>
      <c r="B116" s="111">
        <f t="shared" si="2"/>
        <v>41095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6590950</v>
      </c>
      <c r="B117" s="111">
        <f t="shared" si="2"/>
        <v>41095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6590950</v>
      </c>
      <c r="B118" s="111">
        <f t="shared" si="2"/>
        <v>41095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6590950</v>
      </c>
      <c r="B119" s="111">
        <f t="shared" si="2"/>
        <v>41095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6590950</v>
      </c>
      <c r="B120" s="111">
        <f t="shared" si="2"/>
        <v>41095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6590950</v>
      </c>
      <c r="B121" s="111">
        <f t="shared" si="2"/>
        <v>41095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6590950</v>
      </c>
      <c r="B122" s="111">
        <f t="shared" si="2"/>
        <v>41095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6590950</v>
      </c>
      <c r="B123" s="111">
        <f t="shared" si="2"/>
        <v>41095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6590950</v>
      </c>
      <c r="B124" s="111">
        <f t="shared" si="2"/>
        <v>41095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6590950</v>
      </c>
      <c r="B125" s="111">
        <f t="shared" si="2"/>
        <v>41095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6590950</v>
      </c>
      <c r="B126" s="111">
        <f t="shared" si="2"/>
        <v>41095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6590950</v>
      </c>
      <c r="B127" s="111">
        <f t="shared" si="2"/>
        <v>41095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6590950</v>
      </c>
      <c r="B128" s="111">
        <f t="shared" si="2"/>
        <v>41095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6590950</v>
      </c>
      <c r="B129" s="111">
        <f t="shared" si="3"/>
        <v>41095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6590950</v>
      </c>
      <c r="B130" s="111">
        <f t="shared" si="3"/>
        <v>41095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6590950</v>
      </c>
      <c r="B131" s="111">
        <f t="shared" si="3"/>
        <v>41095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6590950</v>
      </c>
      <c r="B132" s="111">
        <f t="shared" si="3"/>
        <v>41095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6590950</v>
      </c>
      <c r="B133" s="111">
        <f t="shared" si="3"/>
        <v>41095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6590950</v>
      </c>
      <c r="B134" s="111">
        <f t="shared" si="3"/>
        <v>41095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6590950</v>
      </c>
      <c r="B135" s="111">
        <f t="shared" si="3"/>
        <v>41095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6590950</v>
      </c>
      <c r="B136" s="111">
        <f t="shared" si="3"/>
        <v>41095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6590950</v>
      </c>
      <c r="B137" s="111">
        <f t="shared" si="3"/>
        <v>41095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6590950</v>
      </c>
      <c r="B138" s="111">
        <f t="shared" si="3"/>
        <v>41095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6590950</v>
      </c>
      <c r="B139" s="111">
        <f t="shared" si="3"/>
        <v>41095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6590950</v>
      </c>
      <c r="B140" s="111">
        <f t="shared" si="3"/>
        <v>41095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6590950</v>
      </c>
      <c r="B141" s="111">
        <f t="shared" si="3"/>
        <v>41095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6590950</v>
      </c>
      <c r="B142" s="111">
        <f t="shared" si="3"/>
        <v>41095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6590950</v>
      </c>
      <c r="B143" s="111">
        <f t="shared" si="3"/>
        <v>41095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6590950</v>
      </c>
      <c r="B144" s="111">
        <f t="shared" si="3"/>
        <v>41095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6590950</v>
      </c>
      <c r="B145" s="111">
        <f t="shared" si="3"/>
        <v>41095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6590950</v>
      </c>
      <c r="B146" s="111">
        <f t="shared" si="3"/>
        <v>41095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6590950</v>
      </c>
      <c r="B147" s="111">
        <f t="shared" si="3"/>
        <v>41095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6590950</v>
      </c>
      <c r="B148" s="111">
        <f t="shared" si="3"/>
        <v>41095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6590950</v>
      </c>
      <c r="B149" s="111">
        <f t="shared" si="4"/>
        <v>41095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6590950</v>
      </c>
      <c r="B150" s="111">
        <f t="shared" si="4"/>
        <v>41095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6590950</v>
      </c>
      <c r="B151" s="111">
        <f t="shared" si="4"/>
        <v>41095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6590950</v>
      </c>
      <c r="B152" s="111">
        <f t="shared" si="4"/>
        <v>41095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6590950</v>
      </c>
      <c r="B153" s="111">
        <f t="shared" si="4"/>
        <v>41095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6590950</v>
      </c>
      <c r="B154" s="111">
        <f t="shared" si="4"/>
        <v>41095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6590950</v>
      </c>
      <c r="B155" s="111">
        <f t="shared" si="4"/>
        <v>41095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6590950</v>
      </c>
      <c r="B156" s="111">
        <f t="shared" si="4"/>
        <v>41095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6590950</v>
      </c>
      <c r="B157" s="111">
        <f t="shared" si="4"/>
        <v>41095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6590950</v>
      </c>
      <c r="B158" s="111">
        <f t="shared" si="4"/>
        <v>41095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6590950</v>
      </c>
      <c r="B159" s="111">
        <f t="shared" si="4"/>
        <v>41095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6590950</v>
      </c>
      <c r="B160" s="111">
        <f t="shared" si="4"/>
        <v>41095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6590950</v>
      </c>
      <c r="B161" s="111">
        <f t="shared" si="4"/>
        <v>41095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6590950</v>
      </c>
      <c r="B162" s="111">
        <f t="shared" si="4"/>
        <v>41095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6590950</v>
      </c>
      <c r="B163" s="111">
        <f t="shared" si="4"/>
        <v>41095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6590950</v>
      </c>
      <c r="B164" s="111">
        <f t="shared" si="4"/>
        <v>41095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6590950</v>
      </c>
      <c r="B165" s="111">
        <f t="shared" si="4"/>
        <v>41095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6590950</v>
      </c>
      <c r="B166" s="111">
        <f t="shared" si="4"/>
        <v>41095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6590950</v>
      </c>
      <c r="B167" s="111">
        <f t="shared" si="4"/>
        <v>41095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6590950</v>
      </c>
      <c r="B168" s="111">
        <f t="shared" si="4"/>
        <v>41095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6590950</v>
      </c>
      <c r="B169" s="111">
        <f t="shared" si="5"/>
        <v>41095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6590950</v>
      </c>
      <c r="B170" s="111">
        <f t="shared" si="5"/>
        <v>41095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6590950</v>
      </c>
      <c r="B171" s="111">
        <f t="shared" si="5"/>
        <v>41095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6590950</v>
      </c>
      <c r="B172" s="111">
        <f t="shared" si="5"/>
        <v>41095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6590950</v>
      </c>
      <c r="B173" s="111">
        <f t="shared" si="5"/>
        <v>41095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6590950</v>
      </c>
      <c r="B174" s="111">
        <f t="shared" si="5"/>
        <v>41095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6590950</v>
      </c>
      <c r="B175" s="111">
        <f t="shared" si="5"/>
        <v>41095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6590950</v>
      </c>
      <c r="B176" s="111">
        <f t="shared" si="5"/>
        <v>41095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6590950</v>
      </c>
      <c r="B177" s="111">
        <f t="shared" si="5"/>
        <v>41095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6590950</v>
      </c>
      <c r="B178" s="111">
        <f t="shared" si="5"/>
        <v>41095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6590950</v>
      </c>
      <c r="B179" s="111">
        <f t="shared" si="5"/>
        <v>41095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6590950</v>
      </c>
      <c r="B180" s="111">
        <f t="shared" si="5"/>
        <v>41095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6590950</v>
      </c>
      <c r="B181" s="111">
        <f t="shared" si="5"/>
        <v>41095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6590950</v>
      </c>
      <c r="B182" s="111">
        <f t="shared" si="5"/>
        <v>41095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6590950</v>
      </c>
      <c r="B183" s="111">
        <f t="shared" si="5"/>
        <v>41095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6590950</v>
      </c>
      <c r="B184" s="111">
        <f t="shared" si="5"/>
        <v>41095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6590950</v>
      </c>
      <c r="B185" s="111">
        <f t="shared" si="5"/>
        <v>41095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6590950</v>
      </c>
      <c r="B186" s="111">
        <f t="shared" si="5"/>
        <v>41095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6590950</v>
      </c>
      <c r="B187" s="111">
        <f t="shared" si="5"/>
        <v>41095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6590950</v>
      </c>
      <c r="B188" s="111">
        <f t="shared" si="5"/>
        <v>41095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6590950</v>
      </c>
      <c r="B189" s="111">
        <f t="shared" si="6"/>
        <v>41095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6590950</v>
      </c>
      <c r="B190" s="111">
        <f t="shared" si="6"/>
        <v>41095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6590950</v>
      </c>
      <c r="B191" s="111">
        <f t="shared" si="6"/>
        <v>41095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6590950</v>
      </c>
      <c r="B192" s="111">
        <f t="shared" si="6"/>
        <v>41095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6590950</v>
      </c>
      <c r="B193" s="111">
        <f t="shared" si="6"/>
        <v>41095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6590950</v>
      </c>
      <c r="B194" s="111">
        <f t="shared" si="6"/>
        <v>41095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6590950</v>
      </c>
      <c r="B195" s="111">
        <f t="shared" si="6"/>
        <v>41095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6590950</v>
      </c>
      <c r="B196" s="111">
        <f t="shared" si="6"/>
        <v>41095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6590950</v>
      </c>
      <c r="B197" s="111">
        <f t="shared" si="6"/>
        <v>41095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6590950</v>
      </c>
      <c r="B198" s="111">
        <f t="shared" si="6"/>
        <v>41095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6590950</v>
      </c>
      <c r="B199" s="111">
        <f t="shared" si="6"/>
        <v>41095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6590950</v>
      </c>
      <c r="B200" s="111">
        <f t="shared" si="6"/>
        <v>41095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6590950</v>
      </c>
      <c r="B201" s="111">
        <f t="shared" si="6"/>
        <v>41095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6590950</v>
      </c>
      <c r="B202" s="111">
        <f t="shared" si="6"/>
        <v>41095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6590950</v>
      </c>
      <c r="B203" s="111">
        <f t="shared" si="6"/>
        <v>41095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6590950</v>
      </c>
      <c r="B204" s="111">
        <f t="shared" si="6"/>
        <v>41095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6590950</v>
      </c>
      <c r="B205" s="111">
        <f t="shared" si="6"/>
        <v>41095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6590950</v>
      </c>
      <c r="B206" s="111">
        <f t="shared" si="6"/>
        <v>41095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6590950</v>
      </c>
      <c r="B207" s="111">
        <f t="shared" si="6"/>
        <v>41095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6590950</v>
      </c>
      <c r="B208" s="111">
        <f t="shared" si="6"/>
        <v>41095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6590950</v>
      </c>
      <c r="B209" s="111">
        <f t="shared" si="7"/>
        <v>41095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6590950</v>
      </c>
      <c r="B210" s="111">
        <f t="shared" si="7"/>
        <v>41095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6590950</v>
      </c>
      <c r="B211" s="111">
        <f t="shared" si="7"/>
        <v>41095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6590950</v>
      </c>
      <c r="B212" s="111">
        <f t="shared" si="7"/>
        <v>41095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6590950</v>
      </c>
      <c r="B213" s="111">
        <f t="shared" si="7"/>
        <v>41095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6590950</v>
      </c>
      <c r="B214" s="111">
        <f t="shared" si="7"/>
        <v>41095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6590950</v>
      </c>
      <c r="B215" s="111">
        <f t="shared" si="7"/>
        <v>41095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6590950</v>
      </c>
      <c r="B216" s="111">
        <f t="shared" si="7"/>
        <v>41095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6590950</v>
      </c>
      <c r="B217" s="111">
        <f t="shared" si="7"/>
        <v>41095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6590950</v>
      </c>
      <c r="B218" s="111">
        <f t="shared" si="7"/>
        <v>41095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6590950</v>
      </c>
      <c r="B219" s="111">
        <f t="shared" si="7"/>
        <v>41095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6590950</v>
      </c>
      <c r="B220" s="111">
        <f t="shared" si="7"/>
        <v>41095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6590950</v>
      </c>
      <c r="B221" s="111">
        <f t="shared" si="7"/>
        <v>41095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6590950</v>
      </c>
      <c r="B222" s="111">
        <f t="shared" si="7"/>
        <v>41095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6590950</v>
      </c>
      <c r="B223" s="111">
        <f t="shared" si="7"/>
        <v>41095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6590950</v>
      </c>
      <c r="B224" s="111">
        <f t="shared" si="7"/>
        <v>41095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6590950</v>
      </c>
      <c r="B225" s="111">
        <f t="shared" si="7"/>
        <v>41095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6590950</v>
      </c>
      <c r="B226" s="111">
        <f t="shared" si="7"/>
        <v>41095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6590950</v>
      </c>
      <c r="B227" s="111">
        <f t="shared" si="7"/>
        <v>41095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6590950</v>
      </c>
      <c r="B228" s="111">
        <f t="shared" si="7"/>
        <v>41095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6590950</v>
      </c>
      <c r="B229" s="111">
        <f t="shared" si="8"/>
        <v>41095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6590950</v>
      </c>
      <c r="B230" s="111">
        <f t="shared" si="8"/>
        <v>41095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6590950</v>
      </c>
      <c r="B231" s="111">
        <f t="shared" si="8"/>
        <v>41095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6590950</v>
      </c>
      <c r="B232" s="111">
        <f t="shared" si="8"/>
        <v>41095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6590950</v>
      </c>
      <c r="B233" s="111">
        <f t="shared" si="8"/>
        <v>41095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6590950</v>
      </c>
      <c r="B234" s="111">
        <f t="shared" si="8"/>
        <v>41095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6590950</v>
      </c>
      <c r="B235" s="111">
        <f t="shared" si="8"/>
        <v>41095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6590950</v>
      </c>
      <c r="B236" s="111">
        <f t="shared" si="8"/>
        <v>41095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6590950</v>
      </c>
      <c r="B237" s="111">
        <f t="shared" si="8"/>
        <v>41095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6590950</v>
      </c>
      <c r="B238" s="111">
        <f t="shared" si="8"/>
        <v>41095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6590950</v>
      </c>
      <c r="B239" s="111">
        <f t="shared" si="8"/>
        <v>41095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6590950</v>
      </c>
      <c r="B240" s="111">
        <f t="shared" si="8"/>
        <v>41095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6590950</v>
      </c>
      <c r="B241" s="111">
        <f t="shared" si="8"/>
        <v>41095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6590950</v>
      </c>
      <c r="B242" s="111">
        <f t="shared" si="8"/>
        <v>41095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6590950</v>
      </c>
      <c r="B243" s="111">
        <f t="shared" si="8"/>
        <v>41095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E3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6590950</v>
      </c>
      <c r="B6" s="146" t="s">
        <v>98</v>
      </c>
      <c r="C6" s="146" t="s">
        <v>99</v>
      </c>
      <c r="D6" s="147">
        <v>41095</v>
      </c>
      <c r="E6" s="148">
        <v>929244.7832866088</v>
      </c>
      <c r="F6" s="148">
        <v>6500336.431345439</v>
      </c>
      <c r="G6" s="148">
        <v>929151.750712172</v>
      </c>
      <c r="H6" s="149">
        <v>6500424.093413155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250</v>
      </c>
      <c r="C12" s="182">
        <v>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251</v>
      </c>
      <c r="C13" s="185">
        <v>90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252</v>
      </c>
      <c r="C14" s="185">
        <v>5.9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531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26.55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120</v>
      </c>
      <c r="L18" s="207" t="s">
        <v>138</v>
      </c>
      <c r="M18" s="207" t="s">
        <v>249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168</v>
      </c>
      <c r="K23" s="203" t="s">
        <v>43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172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307</v>
      </c>
      <c r="D26" s="172"/>
      <c r="E26" s="172"/>
      <c r="F26" s="219"/>
      <c r="J26" s="212" t="s">
        <v>173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175</v>
      </c>
      <c r="K27" s="203" t="s">
        <v>43</v>
      </c>
      <c r="L27" s="203" t="s">
        <v>12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177</v>
      </c>
      <c r="K28" s="203" t="s">
        <v>43</v>
      </c>
      <c r="L28" s="203" t="s">
        <v>20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178</v>
      </c>
      <c r="K29" s="203" t="s">
        <v>43</v>
      </c>
      <c r="L29" s="203" t="s">
        <v>37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179</v>
      </c>
      <c r="K30" s="221" t="s">
        <v>43</v>
      </c>
      <c r="L30" s="221" t="s">
        <v>12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314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253</v>
      </c>
      <c r="B34" s="224"/>
      <c r="C34" s="157" t="s">
        <v>315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254</v>
      </c>
      <c r="B35" s="224"/>
      <c r="C35" s="172" t="s">
        <v>316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261</v>
      </c>
      <c r="H41" s="121" t="s">
        <v>245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121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>
        <v>4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164</v>
      </c>
      <c r="P53" s="303">
        <v>3</v>
      </c>
      <c r="Q53" s="301">
        <v>1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1</v>
      </c>
      <c r="O54" s="302"/>
      <c r="P54" s="303">
        <v>3</v>
      </c>
      <c r="Q54" s="301">
        <v>1</v>
      </c>
    </row>
    <row r="55" spans="1:17" ht="33.75">
      <c r="A55" s="296" t="s">
        <v>286</v>
      </c>
      <c r="B55" s="297" t="s">
        <v>287</v>
      </c>
      <c r="C55" s="304" t="s">
        <v>43</v>
      </c>
      <c r="D55" s="299">
        <v>7</v>
      </c>
      <c r="E55" s="299">
        <v>86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288</v>
      </c>
      <c r="L55" s="303">
        <v>2</v>
      </c>
      <c r="M55" s="302" t="s">
        <v>289</v>
      </c>
      <c r="N55" s="303">
        <v>3</v>
      </c>
      <c r="O55" s="302" t="s">
        <v>290</v>
      </c>
      <c r="P55" s="303">
        <v>1</v>
      </c>
      <c r="Q55" s="301">
        <v>8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3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166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3</v>
      </c>
      <c r="O60" s="302"/>
      <c r="P60" s="303">
        <v>1</v>
      </c>
      <c r="Q60" s="301">
        <v>0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4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2013-04-18T09:15:15Z</dcterms:created>
  <dcterms:modified xsi:type="dcterms:W3CDTF">2013-04-18T09:15:19Z</dcterms:modified>
  <cp:category/>
  <cp:version/>
  <cp:contentType/>
  <cp:contentStatus/>
</cp:coreProperties>
</file>