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<sst xmlns="http://schemas.openxmlformats.org/spreadsheetml/2006/main" count="402" uniqueCount="253">
  <si>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</si>
  <si>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</si>
  <si>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</si>
  <si>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</si>
  <si>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</si>
  <si>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</si>
  <si>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</si>
  <si>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</si>
  <si>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</si>
  <si>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</si>
  <si>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</si>
  <si>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</si>
  <si>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</si>
  <si>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</si>
  <si>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</si>
  <si>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</si>
  <si>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</si>
  <si>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</si>
  <si>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</si>
  <si>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</si>
  <si>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</si>
  <si>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</si>
  <si>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</si>
  <si>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</si>
  <si>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</si>
  <si>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</si>
  <si>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</si>
  <si>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</si>
  <si>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</si>
  <si>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</si>
  <si>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</si>
  <si>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</si>
  <si>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</si>
  <si>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</si>
  <si>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</si>
  <si>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</si>
  <si>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</si>
  <si>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</si>
  <si>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</si>
  <si>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</si>
  <si>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</si>
  <si>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</si>
  <si>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</si>
  <si>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</si>
  <si>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</si>
  <si>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</si>
  <si>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</si>
  <si>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</si>
  <si>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</si>
  <si>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</si>
  <si>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</si>
  <si>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</si>
  <si>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</si>
  <si>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</si>
  <si>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</si>
  <si>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</si>
  <si>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</si>
  <si>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</si>
  <si>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</si>
  <si>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</si>
  <si>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</si>
  <si>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</si>
  <si>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</si>
  <si>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</si>
  <si>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</si>
  <si>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</si>
  <si>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</si>
  <si>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</si>
  <si>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</si>
  <si>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</si>
  <si>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</si>
  <si>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</si>
  <si>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</si>
  <si>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</si>
  <si>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</si>
  <si>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</si>
  <si>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</si>
  <si>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</si>
  <si>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</si>
  <si>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</si>
  <si>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</si>
  <si>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</si>
  <si>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</si>
  <si>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</si>
  <si>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</si>
  <si>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</si>
  <si>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</si>
  <si>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</si>
  <si>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</si>
  <si>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</si>
  <si>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</si>
  <si>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</si>
  <si>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</si>
  <si>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</si>
  <si>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</si>
  <si>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</si>
  <si>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</si>
  <si>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</si>
  <si>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</si>
  <si>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</si>
  <si>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</si>
  <si>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</si>
  <si>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</si>
  <si>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</si>
  <si>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</si>
  <si>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</si>
  <si>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</si>
  <si>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</si>
  <si>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</si>
  <si>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</si>
  <si>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</si>
  <si>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</si>
  <si>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</si>
  <si>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</si>
  <si>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</si>
  <si>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</si>
  <si>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</si>
  <si>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</si>
  <si>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</si>
  <si>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</si>
  <si>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</si>
  <si>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</si>
  <si>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</si>
  <si>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</si>
  <si>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</si>
  <si>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</si>
  <si>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</si>
  <si>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</si>
  <si>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</si>
  <si>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</si>
  <si>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</si>
  <si>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</si>
  <si>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</si>
  <si>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</si>
  <si>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</si>
  <si>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</si>
  <si>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</si>
  <si>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</si>
  <si>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</si>
  <si>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</si>
  <si>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</si>
  <si>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</si>
  <si>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</si>
  <si>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</si>
  <si>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</si>
  <si>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</si>
  <si>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</si>
  <si>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</si>
  <si>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</si>
  <si>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</si>
  <si>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</si>
  <si>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</si>
  <si>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</si>
  <si>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</si>
  <si>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</si>
  <si>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</si>
  <si>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</si>
  <si>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</si>
  <si>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</si>
  <si>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</si>
  <si>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</si>
  <si>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</si>
  <si>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</si>
  <si>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</si>
  <si>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</si>
  <si>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</si>
  <si>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</si>
  <si>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</si>
  <si>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</si>
  <si>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</si>
  <si>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</si>
  <si>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</si>
  <si>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</si>
  <si>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</si>
  <si>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</si>
  <si>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</si>
  <si>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</si>
  <si>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</si>
  <si>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</si>
  <si>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</si>
  <si>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</si>
  <si>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</si>
  <si>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</si>
  <si>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</si>
  <si>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</si>
  <si>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</si>
  <si>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</si>
  <si>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</si>
  <si>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</si>
  <si>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</si>
  <si>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</si>
  <si>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</si>
  <si>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</si>
  <si>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</si>
  <si>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</si>
  <si>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</si>
  <si>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</si>
  <si>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</si>
  <si>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</si>
  <si>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</si>
  <si>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</si>
  <si>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</si>
  <si>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</si>
  <si>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</si>
  <si>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Loup</t>
  </si>
  <si>
    <t>Pont de Bramafan</t>
  </si>
  <si>
    <t>Courmes</t>
  </si>
  <si>
    <t>06049</t>
  </si>
  <si>
    <t>Euleuctra</t>
  </si>
  <si>
    <t>Leuctra</t>
  </si>
  <si>
    <t>Protonemura</t>
  </si>
  <si>
    <t>Perlidae</t>
  </si>
  <si>
    <t>Dinocras</t>
  </si>
  <si>
    <t>Perla</t>
  </si>
  <si>
    <t>Hydropsyche</t>
  </si>
  <si>
    <t>Allotrichia</t>
  </si>
  <si>
    <t>Hydroptila</t>
  </si>
  <si>
    <t>Tr.Stenophylacini et Tr.Chaetopterygini</t>
  </si>
  <si>
    <t>Odontocerum</t>
  </si>
  <si>
    <t>Wormaldia</t>
  </si>
  <si>
    <t>Metalype</t>
  </si>
  <si>
    <t>Rhyacophila</t>
  </si>
  <si>
    <t>Sericostoma</t>
  </si>
  <si>
    <t>Baetis</t>
  </si>
  <si>
    <t>Procloeon</t>
  </si>
  <si>
    <t>Seratella ignita</t>
  </si>
  <si>
    <t>Heptageniidae</t>
  </si>
  <si>
    <t>Ecdyonurus</t>
  </si>
  <si>
    <t>Epeorus</t>
  </si>
  <si>
    <t>Habrophlebia</t>
  </si>
  <si>
    <t>Micronecta</t>
  </si>
  <si>
    <t>Gerris</t>
  </si>
  <si>
    <t>Elmis</t>
  </si>
  <si>
    <t>Esolus</t>
  </si>
  <si>
    <t>Limnius</t>
  </si>
  <si>
    <t>Riolus</t>
  </si>
  <si>
    <t>Orectochilus</t>
  </si>
  <si>
    <t>Hydrocyphon</t>
  </si>
  <si>
    <t>Hydraena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</si>
  <si>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</si>
  <si>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</si>
  <si>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</si>
  <si>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</si>
  <si>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</si>
  <si>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</si>
  <si>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</si>
  <si>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</si>
  <si>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Gammarus</t>
  </si>
  <si>
    <t>Dugesia</t>
  </si>
  <si>
    <t>OLIGOCHETES</t>
  </si>
  <si>
    <t>NEMATODES</t>
  </si>
  <si>
    <t>HYDRACARIENS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</si>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</sst>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0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sz val="10"/>
      <name val="Times New Roman"/>
      <family val="1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21" applyFont="1" applyFill="1" applyBorder="1" applyAlignment="1" applyProtection="1">
      <alignment horizontal="center"/>
      <protection/>
    </xf>
    <xf numFmtId="0" fontId="6" fillId="0" borderId="27" xfId="21" applyFont="1" applyFill="1" applyBorder="1" applyAlignment="1" applyProtection="1">
      <alignment horizontal="center"/>
      <protection/>
    </xf>
    <xf numFmtId="0" fontId="6" fillId="0" borderId="28" xfId="21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6" fillId="0" borderId="13" xfId="19" applyNumberFormat="1" applyFont="1" applyFill="1" applyBorder="1" applyAlignment="1" applyProtection="1">
      <alignment horizontal="left" vertical="center" wrapText="1"/>
      <protection locked="0"/>
    </xf>
    <xf numFmtId="0" fontId="28" fillId="0" borderId="11" xfId="19" applyNumberFormat="1" applyFont="1" applyFill="1" applyBorder="1" applyAlignment="1" applyProtection="1">
      <alignment horizontal="center" vertical="center" wrapText="1"/>
      <protection locked="0"/>
    </xf>
    <xf numFmtId="0" fontId="29" fillId="8" borderId="13" xfId="19" applyNumberFormat="1" applyFont="1" applyFill="1" applyBorder="1" applyAlignment="1" applyProtection="1">
      <alignment horizontal="left" vertical="center" wrapText="1"/>
      <protection locked="0"/>
    </xf>
    <xf numFmtId="0" fontId="30" fillId="9" borderId="11" xfId="19" applyNumberFormat="1" applyFont="1" applyFill="1" applyBorder="1" applyAlignment="1" applyProtection="1">
      <alignment horizontal="center" vertical="center" wrapText="1"/>
      <protection locked="0"/>
    </xf>
    <xf numFmtId="0" fontId="31" fillId="9" borderId="13" xfId="19" applyNumberFormat="1" applyFont="1" applyFill="1" applyBorder="1" applyAlignment="1" applyProtection="1">
      <alignment horizontal="left" vertical="center" wrapText="1"/>
      <protection locked="0"/>
    </xf>
    <xf numFmtId="0" fontId="28" fillId="9" borderId="11" xfId="19" applyNumberFormat="1" applyFont="1" applyFill="1" applyBorder="1" applyAlignment="1" applyProtection="1">
      <alignment horizontal="center" vertical="center" wrapText="1"/>
      <protection locked="0"/>
    </xf>
    <xf numFmtId="0" fontId="29" fillId="10" borderId="13" xfId="19" applyNumberFormat="1" applyFont="1" applyFill="1" applyBorder="1" applyAlignment="1" applyProtection="1">
      <alignment horizontal="left" vertical="center" wrapText="1"/>
      <protection locked="0"/>
    </xf>
    <xf numFmtId="0" fontId="30" fillId="11" borderId="11" xfId="19" applyNumberFormat="1" applyFont="1" applyFill="1" applyBorder="1" applyAlignment="1" applyProtection="1">
      <alignment horizontal="center" vertical="center" wrapText="1"/>
      <protection locked="0"/>
    </xf>
    <xf numFmtId="0" fontId="29" fillId="12" borderId="13" xfId="19" applyNumberFormat="1" applyFont="1" applyFill="1" applyBorder="1" applyAlignment="1" applyProtection="1">
      <alignment horizontal="left" vertical="center" wrapText="1"/>
      <protection locked="0"/>
    </xf>
    <xf numFmtId="0" fontId="30" fillId="13" borderId="11" xfId="19" applyNumberFormat="1" applyFont="1" applyFill="1" applyBorder="1" applyAlignment="1" applyProtection="1">
      <alignment horizontal="center" vertical="center" wrapText="1"/>
      <protection locked="0"/>
    </xf>
    <xf numFmtId="0" fontId="32" fillId="0" borderId="29" xfId="20" applyFont="1" applyBorder="1" applyProtection="1">
      <alignment/>
      <protection locked="0"/>
    </xf>
    <xf numFmtId="0" fontId="32" fillId="0" borderId="13" xfId="20" applyBorder="1" applyProtection="1">
      <alignment/>
      <protection locked="0"/>
    </xf>
    <xf numFmtId="0" fontId="32" fillId="0" borderId="30" xfId="20" applyBorder="1" applyProtection="1">
      <alignment/>
      <protection locked="0"/>
    </xf>
    <xf numFmtId="0" fontId="32" fillId="0" borderId="29" xfId="20" applyBorder="1" applyProtection="1">
      <alignment/>
      <protection locked="0"/>
    </xf>
    <xf numFmtId="0" fontId="32" fillId="0" borderId="29" xfId="20" applyFont="1" applyBorder="1" applyProtection="1">
      <alignment/>
      <protection locked="0"/>
    </xf>
    <xf numFmtId="0" fontId="32" fillId="0" borderId="13" xfId="20" applyFont="1" applyBorder="1" applyProtection="1">
      <alignment/>
      <protection locked="0"/>
    </xf>
    <xf numFmtId="0" fontId="32" fillId="0" borderId="30" xfId="20" applyFont="1" applyBorder="1" applyProtection="1">
      <alignment/>
      <protection locked="0"/>
    </xf>
    <xf numFmtId="0" fontId="32" fillId="0" borderId="31" xfId="20" applyBorder="1" applyProtection="1">
      <alignment/>
      <protection locked="0"/>
    </xf>
    <xf numFmtId="0" fontId="32" fillId="0" borderId="16" xfId="20" applyBorder="1" applyProtection="1">
      <alignment/>
      <protection locked="0"/>
    </xf>
    <xf numFmtId="0" fontId="32" fillId="0" borderId="32" xfId="20" applyBorder="1" applyProtection="1">
      <alignment/>
      <protection locked="0"/>
    </xf>
    <xf numFmtId="0" fontId="32" fillId="0" borderId="33" xfId="20" applyBorder="1" applyProtection="1">
      <alignment/>
      <protection locked="0"/>
    </xf>
    <xf numFmtId="0" fontId="32" fillId="0" borderId="34" xfId="20" applyBorder="1" applyProtection="1">
      <alignment/>
      <protection locked="0"/>
    </xf>
    <xf numFmtId="0" fontId="32" fillId="0" borderId="31" xfId="20" applyFont="1" applyBorder="1" applyProtection="1">
      <alignment/>
      <protection locked="0"/>
    </xf>
    <xf numFmtId="0" fontId="32" fillId="0" borderId="32" xfId="20" applyFont="1" applyBorder="1" applyProtection="1">
      <alignment/>
      <protection locked="0"/>
    </xf>
    <xf numFmtId="0" fontId="32" fillId="14" borderId="35" xfId="20" applyFill="1" applyBorder="1" applyProtection="1">
      <alignment/>
      <protection locked="0"/>
    </xf>
    <xf numFmtId="0" fontId="32" fillId="14" borderId="35" xfId="20" applyFont="1" applyFill="1" applyBorder="1" applyProtection="1">
      <alignment/>
      <protection locked="0"/>
    </xf>
    <xf numFmtId="0" fontId="32" fillId="14" borderId="36" xfId="20" applyFill="1" applyBorder="1" applyProtection="1">
      <alignment/>
      <protection locked="0"/>
    </xf>
    <xf numFmtId="0" fontId="32" fillId="14" borderId="36" xfId="20" applyFont="1" applyFill="1" applyBorder="1" applyProtection="1">
      <alignment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41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page4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79">
      <selection activeCell="A123" sqref="A12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49" t="s">
        <v>12</v>
      </c>
      <c r="B1" s="151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59"/>
      <c r="B2" s="159"/>
      <c r="C2" s="159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53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54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54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54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54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54"/>
      <c r="H9" s="142" t="s">
        <v>190</v>
      </c>
      <c r="I9" s="14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54"/>
      <c r="H10" s="144"/>
      <c r="I10" s="14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54"/>
      <c r="H11" s="144"/>
      <c r="I11" s="14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54"/>
      <c r="H12" s="144"/>
      <c r="I12" s="14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55"/>
      <c r="H13" s="146"/>
      <c r="I13" s="14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53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54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54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54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54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55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6700125</v>
      </c>
      <c r="C23" s="16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>
        <v>469</v>
      </c>
      <c r="J23" s="16" t="s">
        <v>19</v>
      </c>
      <c r="K23" s="44">
        <v>974737</v>
      </c>
      <c r="L23" s="44">
        <v>1873402</v>
      </c>
      <c r="M23" s="44">
        <v>974828</v>
      </c>
      <c r="N23" s="44">
        <v>1873284</v>
      </c>
      <c r="O23" s="44">
        <v>15</v>
      </c>
      <c r="P23" s="44">
        <v>180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1020983</v>
      </c>
      <c r="H24" s="98">
        <v>6304053</v>
      </c>
      <c r="K24" s="98">
        <v>1020995</v>
      </c>
      <c r="L24" s="98">
        <v>6304060</v>
      </c>
      <c r="M24" s="98">
        <v>1021085</v>
      </c>
      <c r="N24" s="98">
        <v>6303947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49" t="s">
        <v>149</v>
      </c>
      <c r="B25" s="150"/>
      <c r="C25" s="151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49" t="s">
        <v>117</v>
      </c>
      <c r="H32" s="150"/>
      <c r="I32" s="150"/>
      <c r="J32" s="151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6700125</v>
      </c>
      <c r="B39" s="95" t="str">
        <f>C23</f>
        <v>Loup</v>
      </c>
      <c r="C39" s="113" t="str">
        <f>D23</f>
        <v>Pont de Bramafan</v>
      </c>
      <c r="D39" s="43">
        <v>41102</v>
      </c>
      <c r="E39" s="44">
        <v>11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56"/>
      <c r="B41" s="157"/>
      <c r="C41" s="157"/>
      <c r="D41" s="157"/>
      <c r="E41" s="158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60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29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5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0</v>
      </c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49" t="s">
        <v>59</v>
      </c>
      <c r="B52" s="150"/>
      <c r="C52" s="150"/>
      <c r="D52" s="150"/>
      <c r="E52" s="151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6700125</v>
      </c>
      <c r="B66" s="60">
        <f>D39</f>
        <v>41102</v>
      </c>
      <c r="C66" s="61" t="s">
        <v>77</v>
      </c>
      <c r="D66" s="62" t="s">
        <v>143</v>
      </c>
      <c r="E66" s="62" t="s">
        <v>10</v>
      </c>
      <c r="F66" s="63" t="s">
        <v>171</v>
      </c>
      <c r="G66" s="87">
        <v>5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6700125</v>
      </c>
      <c r="B67" s="72">
        <f>+B$66</f>
        <v>41102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25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6700125</v>
      </c>
      <c r="B68" s="72">
        <f aca="true" t="shared" si="1" ref="B68:B77">+B$66</f>
        <v>41102</v>
      </c>
      <c r="C68" s="61" t="s">
        <v>79</v>
      </c>
      <c r="D68" s="63" t="s">
        <v>154</v>
      </c>
      <c r="E68" s="63" t="s">
        <v>9</v>
      </c>
      <c r="F68" s="63" t="s">
        <v>171</v>
      </c>
      <c r="G68" s="87">
        <v>5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6700125</v>
      </c>
      <c r="B69" s="72">
        <f t="shared" si="1"/>
        <v>41102</v>
      </c>
      <c r="C69" s="61" t="s">
        <v>80</v>
      </c>
      <c r="D69" s="63" t="s">
        <v>139</v>
      </c>
      <c r="E69" s="63" t="s">
        <v>10</v>
      </c>
      <c r="F69" s="63" t="s">
        <v>171</v>
      </c>
      <c r="G69" s="87">
        <v>5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6700125</v>
      </c>
      <c r="B70" s="72">
        <f t="shared" si="1"/>
        <v>41102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5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6700125</v>
      </c>
      <c r="B71" s="72">
        <f t="shared" si="1"/>
        <v>41102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10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6700125</v>
      </c>
      <c r="B72" s="72">
        <f t="shared" si="1"/>
        <v>41102</v>
      </c>
      <c r="C72" s="61" t="s">
        <v>83</v>
      </c>
      <c r="D72" s="63" t="s">
        <v>138</v>
      </c>
      <c r="E72" s="63" t="s">
        <v>9</v>
      </c>
      <c r="F72" s="63" t="s">
        <v>172</v>
      </c>
      <c r="G72" s="87">
        <v>5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6700125</v>
      </c>
      <c r="B73" s="72">
        <f t="shared" si="1"/>
        <v>41102</v>
      </c>
      <c r="C73" s="61" t="s">
        <v>84</v>
      </c>
      <c r="D73" s="63" t="s">
        <v>137</v>
      </c>
      <c r="E73" s="63" t="s">
        <v>169</v>
      </c>
      <c r="F73" s="63" t="s">
        <v>172</v>
      </c>
      <c r="G73" s="87">
        <v>20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6700125</v>
      </c>
      <c r="B74" s="72">
        <f t="shared" si="1"/>
        <v>41102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10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6700125</v>
      </c>
      <c r="B75" s="72">
        <f t="shared" si="1"/>
        <v>41102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>
        <v>15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6700125</v>
      </c>
      <c r="B76" s="72">
        <f t="shared" si="1"/>
        <v>41102</v>
      </c>
      <c r="C76" s="61" t="s">
        <v>87</v>
      </c>
      <c r="D76" s="63" t="s">
        <v>137</v>
      </c>
      <c r="E76" s="63" t="s">
        <v>169</v>
      </c>
      <c r="F76" s="63" t="s">
        <v>173</v>
      </c>
      <c r="G76" s="87">
        <v>3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6700125</v>
      </c>
      <c r="B77" s="72">
        <f t="shared" si="1"/>
        <v>41102</v>
      </c>
      <c r="C77" s="61" t="s">
        <v>88</v>
      </c>
      <c r="D77" s="63" t="s">
        <v>137</v>
      </c>
      <c r="E77" s="63" t="s">
        <v>9</v>
      </c>
      <c r="F77" s="63" t="s">
        <v>173</v>
      </c>
      <c r="G77" s="87">
        <v>20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49" t="s">
        <v>89</v>
      </c>
      <c r="B79" s="151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48" t="s">
        <v>94</v>
      </c>
      <c r="F86" s="148"/>
      <c r="G86" s="148"/>
      <c r="H86" s="152" t="s">
        <v>126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6"/>
      <c r="U86" s="86"/>
    </row>
    <row r="87" spans="1:21" ht="13.5" thickBot="1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3.5" thickBot="1">
      <c r="A88" s="95">
        <f>A66</f>
        <v>6700125</v>
      </c>
      <c r="B88" s="96">
        <f>B66</f>
        <v>41102</v>
      </c>
      <c r="C88" s="114" t="s">
        <v>208</v>
      </c>
      <c r="D88" s="115">
        <v>67</v>
      </c>
      <c r="E88" s="138">
        <v>140</v>
      </c>
      <c r="F88" s="140">
        <v>265</v>
      </c>
      <c r="G88" s="140">
        <v>7</v>
      </c>
      <c r="H88" s="124"/>
      <c r="I88" s="125">
        <v>140</v>
      </c>
      <c r="J88" s="125"/>
      <c r="K88" s="126"/>
      <c r="L88" s="131">
        <v>8</v>
      </c>
      <c r="M88" s="132">
        <v>1</v>
      </c>
      <c r="N88" s="132">
        <v>240</v>
      </c>
      <c r="O88" s="133">
        <v>16</v>
      </c>
      <c r="P88" s="131">
        <v>7</v>
      </c>
      <c r="Q88" s="132"/>
      <c r="R88" s="132"/>
      <c r="S88" s="133"/>
      <c r="T88" s="86"/>
      <c r="U88" s="86"/>
    </row>
    <row r="89" spans="1:21" ht="13.5" thickBot="1">
      <c r="A89" s="71">
        <f>+A$88</f>
        <v>6700125</v>
      </c>
      <c r="B89" s="72">
        <f>+B$88</f>
        <v>41102</v>
      </c>
      <c r="C89" s="114" t="s">
        <v>209</v>
      </c>
      <c r="D89" s="115">
        <v>69</v>
      </c>
      <c r="E89" s="138">
        <v>85</v>
      </c>
      <c r="F89" s="140">
        <v>376</v>
      </c>
      <c r="G89" s="140">
        <v>318</v>
      </c>
      <c r="H89" s="124">
        <v>5</v>
      </c>
      <c r="I89" s="125">
        <v>80</v>
      </c>
      <c r="J89" s="125"/>
      <c r="K89" s="126"/>
      <c r="L89" s="131">
        <v>120</v>
      </c>
      <c r="M89" s="132">
        <v>19</v>
      </c>
      <c r="N89" s="132">
        <v>69</v>
      </c>
      <c r="O89" s="133">
        <v>168</v>
      </c>
      <c r="P89" s="131">
        <v>64</v>
      </c>
      <c r="Q89" s="132">
        <v>54</v>
      </c>
      <c r="R89" s="132">
        <v>92</v>
      </c>
      <c r="S89" s="133">
        <v>108</v>
      </c>
      <c r="T89" s="86"/>
      <c r="U89" s="86"/>
    </row>
    <row r="90" spans="1:21" ht="13.5" thickBot="1">
      <c r="A90" s="71">
        <f aca="true" t="shared" si="2" ref="A90:A121">+A$88</f>
        <v>6700125</v>
      </c>
      <c r="B90" s="72">
        <f aca="true" t="shared" si="3" ref="B90:B121">+B$88</f>
        <v>41102</v>
      </c>
      <c r="C90" s="114" t="s">
        <v>210</v>
      </c>
      <c r="D90" s="115">
        <v>46</v>
      </c>
      <c r="E90" s="138">
        <v>55</v>
      </c>
      <c r="F90" s="140">
        <v>13</v>
      </c>
      <c r="G90" s="140">
        <v>53</v>
      </c>
      <c r="H90" s="127">
        <v>15</v>
      </c>
      <c r="I90" s="125"/>
      <c r="J90" s="125">
        <v>38</v>
      </c>
      <c r="K90" s="126">
        <v>2</v>
      </c>
      <c r="L90" s="134"/>
      <c r="M90" s="125">
        <v>13</v>
      </c>
      <c r="N90" s="125"/>
      <c r="O90" s="135"/>
      <c r="P90" s="134">
        <v>1</v>
      </c>
      <c r="Q90" s="125">
        <v>37</v>
      </c>
      <c r="R90" s="125">
        <v>2</v>
      </c>
      <c r="S90" s="135">
        <v>13</v>
      </c>
      <c r="T90" s="86"/>
      <c r="U90" s="86"/>
    </row>
    <row r="91" spans="1:21" ht="13.5" thickBot="1">
      <c r="A91" s="71">
        <f t="shared" si="2"/>
        <v>6700125</v>
      </c>
      <c r="B91" s="72">
        <f t="shared" si="3"/>
        <v>41102</v>
      </c>
      <c r="C91" s="116" t="s">
        <v>211</v>
      </c>
      <c r="D91" s="117">
        <v>155</v>
      </c>
      <c r="E91" s="138">
        <v>0</v>
      </c>
      <c r="F91" s="140">
        <v>2</v>
      </c>
      <c r="G91" s="140">
        <v>0</v>
      </c>
      <c r="H91" s="127"/>
      <c r="I91" s="125"/>
      <c r="J91" s="125"/>
      <c r="K91" s="126"/>
      <c r="L91" s="131">
        <v>2</v>
      </c>
      <c r="M91" s="132"/>
      <c r="N91" s="132"/>
      <c r="O91" s="133"/>
      <c r="P91" s="131"/>
      <c r="Q91" s="132"/>
      <c r="R91" s="132"/>
      <c r="S91" s="133"/>
      <c r="T91" s="86"/>
      <c r="U91" s="86"/>
    </row>
    <row r="92" spans="1:21" ht="13.5" thickBot="1">
      <c r="A92" s="71">
        <f t="shared" si="2"/>
        <v>6700125</v>
      </c>
      <c r="B92" s="72">
        <f t="shared" si="3"/>
        <v>41102</v>
      </c>
      <c r="C92" s="114" t="s">
        <v>212</v>
      </c>
      <c r="D92" s="115">
        <v>156</v>
      </c>
      <c r="E92" s="138">
        <v>1</v>
      </c>
      <c r="F92" s="140">
        <v>0</v>
      </c>
      <c r="G92" s="140">
        <v>3</v>
      </c>
      <c r="H92" s="127"/>
      <c r="I92" s="125"/>
      <c r="J92" s="125"/>
      <c r="K92" s="126">
        <v>1</v>
      </c>
      <c r="L92" s="134"/>
      <c r="M92" s="125"/>
      <c r="N92" s="125"/>
      <c r="O92" s="135"/>
      <c r="P92" s="134"/>
      <c r="Q92" s="125">
        <v>3</v>
      </c>
      <c r="R92" s="125"/>
      <c r="S92" s="135"/>
      <c r="T92" s="86"/>
      <c r="U92" s="86"/>
    </row>
    <row r="93" spans="1:21" ht="13.5" thickBot="1">
      <c r="A93" s="71">
        <f t="shared" si="2"/>
        <v>6700125</v>
      </c>
      <c r="B93" s="72">
        <f t="shared" si="3"/>
        <v>41102</v>
      </c>
      <c r="C93" s="114" t="s">
        <v>213</v>
      </c>
      <c r="D93" s="115">
        <v>164</v>
      </c>
      <c r="E93" s="138">
        <v>0</v>
      </c>
      <c r="F93" s="140">
        <v>1</v>
      </c>
      <c r="G93" s="140">
        <v>5</v>
      </c>
      <c r="H93" s="127"/>
      <c r="I93" s="125"/>
      <c r="J93" s="125"/>
      <c r="K93" s="126"/>
      <c r="L93" s="131">
        <v>1</v>
      </c>
      <c r="M93" s="132"/>
      <c r="N93" s="132"/>
      <c r="O93" s="133"/>
      <c r="P93" s="131">
        <v>1</v>
      </c>
      <c r="Q93" s="132">
        <v>1</v>
      </c>
      <c r="R93" s="132">
        <v>1</v>
      </c>
      <c r="S93" s="133">
        <v>2</v>
      </c>
      <c r="T93" s="86"/>
      <c r="U93" s="86"/>
    </row>
    <row r="94" spans="1:21" ht="13.5" thickBot="1">
      <c r="A94" s="71">
        <f t="shared" si="2"/>
        <v>6700125</v>
      </c>
      <c r="B94" s="72">
        <f t="shared" si="3"/>
        <v>41102</v>
      </c>
      <c r="C94" s="114" t="s">
        <v>214</v>
      </c>
      <c r="D94" s="115">
        <v>212</v>
      </c>
      <c r="E94" s="138">
        <v>75</v>
      </c>
      <c r="F94" s="140">
        <v>25</v>
      </c>
      <c r="G94" s="140">
        <v>86</v>
      </c>
      <c r="H94" s="127">
        <v>26</v>
      </c>
      <c r="I94" s="125">
        <v>1</v>
      </c>
      <c r="J94" s="125">
        <v>38</v>
      </c>
      <c r="K94" s="126">
        <v>10</v>
      </c>
      <c r="L94" s="131">
        <v>10</v>
      </c>
      <c r="M94" s="132">
        <v>9</v>
      </c>
      <c r="N94" s="132"/>
      <c r="O94" s="133">
        <v>6</v>
      </c>
      <c r="P94" s="131"/>
      <c r="Q94" s="132">
        <v>49</v>
      </c>
      <c r="R94" s="132">
        <v>16</v>
      </c>
      <c r="S94" s="133">
        <v>21</v>
      </c>
      <c r="T94" s="86"/>
      <c r="U94" s="86"/>
    </row>
    <row r="95" spans="1:21" ht="13.5" thickBot="1">
      <c r="A95" s="71">
        <f t="shared" si="2"/>
        <v>6700125</v>
      </c>
      <c r="B95" s="72">
        <f t="shared" si="3"/>
        <v>41102</v>
      </c>
      <c r="C95" s="114" t="s">
        <v>215</v>
      </c>
      <c r="D95" s="115">
        <v>202</v>
      </c>
      <c r="E95" s="138">
        <v>12</v>
      </c>
      <c r="F95" s="140">
        <v>1</v>
      </c>
      <c r="G95" s="140">
        <v>1</v>
      </c>
      <c r="H95" s="127"/>
      <c r="I95" s="125">
        <v>2</v>
      </c>
      <c r="J95" s="125">
        <v>10</v>
      </c>
      <c r="K95" s="126"/>
      <c r="L95" s="131"/>
      <c r="M95" s="132"/>
      <c r="N95" s="132"/>
      <c r="O95" s="133">
        <v>1</v>
      </c>
      <c r="P95" s="131"/>
      <c r="Q95" s="132">
        <v>1</v>
      </c>
      <c r="R95" s="132"/>
      <c r="S95" s="133"/>
      <c r="T95" s="86"/>
      <c r="U95" s="86"/>
    </row>
    <row r="96" spans="1:21" ht="13.5" thickBot="1">
      <c r="A96" s="71">
        <f t="shared" si="2"/>
        <v>6700125</v>
      </c>
      <c r="B96" s="72">
        <f t="shared" si="3"/>
        <v>41102</v>
      </c>
      <c r="C96" s="114" t="s">
        <v>216</v>
      </c>
      <c r="D96" s="115">
        <v>200</v>
      </c>
      <c r="E96" s="138">
        <v>21</v>
      </c>
      <c r="F96" s="140">
        <v>14</v>
      </c>
      <c r="G96" s="140">
        <v>9</v>
      </c>
      <c r="H96" s="127"/>
      <c r="I96" s="125">
        <v>9</v>
      </c>
      <c r="J96" s="125">
        <v>12</v>
      </c>
      <c r="K96" s="126"/>
      <c r="L96" s="131">
        <v>2</v>
      </c>
      <c r="M96" s="132"/>
      <c r="N96" s="132">
        <v>1</v>
      </c>
      <c r="O96" s="133">
        <v>11</v>
      </c>
      <c r="P96" s="131"/>
      <c r="Q96" s="132">
        <v>3</v>
      </c>
      <c r="R96" s="132"/>
      <c r="S96" s="133">
        <v>6</v>
      </c>
      <c r="T96" s="86"/>
      <c r="U96" s="86"/>
    </row>
    <row r="97" spans="1:21" ht="21.75" thickBot="1">
      <c r="A97" s="71">
        <f t="shared" si="2"/>
        <v>6700125</v>
      </c>
      <c r="B97" s="72">
        <f t="shared" si="3"/>
        <v>41102</v>
      </c>
      <c r="C97" s="118" t="s">
        <v>217</v>
      </c>
      <c r="D97" s="119">
        <v>3146</v>
      </c>
      <c r="E97" s="138">
        <v>3</v>
      </c>
      <c r="F97" s="140">
        <v>0</v>
      </c>
      <c r="G97" s="140">
        <v>6</v>
      </c>
      <c r="H97" s="127"/>
      <c r="I97" s="125">
        <v>3</v>
      </c>
      <c r="J97" s="125"/>
      <c r="K97" s="126"/>
      <c r="L97" s="131"/>
      <c r="M97" s="132"/>
      <c r="N97" s="132"/>
      <c r="O97" s="133"/>
      <c r="P97" s="131"/>
      <c r="Q97" s="132">
        <v>2</v>
      </c>
      <c r="R97" s="132"/>
      <c r="S97" s="133">
        <v>4</v>
      </c>
      <c r="T97" s="86"/>
      <c r="U97" s="86"/>
    </row>
    <row r="98" spans="1:21" ht="13.5" thickBot="1">
      <c r="A98" s="71">
        <f t="shared" si="2"/>
        <v>6700125</v>
      </c>
      <c r="B98" s="72">
        <f t="shared" si="3"/>
        <v>41102</v>
      </c>
      <c r="C98" s="114" t="s">
        <v>218</v>
      </c>
      <c r="D98" s="115">
        <v>339</v>
      </c>
      <c r="E98" s="138">
        <v>1</v>
      </c>
      <c r="F98" s="140">
        <v>14</v>
      </c>
      <c r="G98" s="140">
        <v>0</v>
      </c>
      <c r="H98" s="127"/>
      <c r="I98" s="125">
        <v>1</v>
      </c>
      <c r="J98" s="125"/>
      <c r="K98" s="126"/>
      <c r="L98" s="131"/>
      <c r="M98" s="132"/>
      <c r="N98" s="132">
        <v>13</v>
      </c>
      <c r="O98" s="133">
        <v>1</v>
      </c>
      <c r="P98" s="131"/>
      <c r="Q98" s="132"/>
      <c r="R98" s="132"/>
      <c r="S98" s="133"/>
      <c r="T98" s="86"/>
      <c r="U98" s="86"/>
    </row>
    <row r="99" spans="1:21" ht="13.5" thickBot="1">
      <c r="A99" s="71">
        <f t="shared" si="2"/>
        <v>6700125</v>
      </c>
      <c r="B99" s="72">
        <f t="shared" si="3"/>
        <v>41102</v>
      </c>
      <c r="C99" s="114" t="s">
        <v>219</v>
      </c>
      <c r="D99" s="115">
        <v>210</v>
      </c>
      <c r="E99" s="138">
        <v>0</v>
      </c>
      <c r="F99" s="140">
        <v>2</v>
      </c>
      <c r="G99" s="140">
        <v>11</v>
      </c>
      <c r="H99" s="127"/>
      <c r="I99" s="125"/>
      <c r="J99" s="125"/>
      <c r="K99" s="126"/>
      <c r="L99" s="131">
        <v>1</v>
      </c>
      <c r="M99" s="132">
        <v>1</v>
      </c>
      <c r="N99" s="132"/>
      <c r="O99" s="133"/>
      <c r="P99" s="131"/>
      <c r="Q99" s="132">
        <v>1</v>
      </c>
      <c r="R99" s="132">
        <v>3</v>
      </c>
      <c r="S99" s="133">
        <v>7</v>
      </c>
      <c r="T99" s="86"/>
      <c r="U99" s="86"/>
    </row>
    <row r="100" spans="1:21" ht="13.5" thickBot="1">
      <c r="A100" s="71">
        <f t="shared" si="2"/>
        <v>6700125</v>
      </c>
      <c r="B100" s="72">
        <f t="shared" si="3"/>
        <v>41102</v>
      </c>
      <c r="C100" s="114" t="s">
        <v>220</v>
      </c>
      <c r="D100" s="115">
        <v>246</v>
      </c>
      <c r="E100" s="138">
        <v>0</v>
      </c>
      <c r="F100" s="140">
        <v>0</v>
      </c>
      <c r="G100" s="140">
        <v>1</v>
      </c>
      <c r="H100" s="127"/>
      <c r="I100" s="125"/>
      <c r="J100" s="125"/>
      <c r="K100" s="126"/>
      <c r="L100" s="131"/>
      <c r="M100" s="132"/>
      <c r="N100" s="132"/>
      <c r="O100" s="133"/>
      <c r="P100" s="131"/>
      <c r="Q100" s="132"/>
      <c r="R100" s="132"/>
      <c r="S100" s="133">
        <v>1</v>
      </c>
      <c r="T100" s="86"/>
      <c r="U100" s="86"/>
    </row>
    <row r="101" spans="1:21" ht="13.5" thickBot="1">
      <c r="A101" s="71">
        <f t="shared" si="2"/>
        <v>6700125</v>
      </c>
      <c r="B101" s="72">
        <f t="shared" si="3"/>
        <v>41102</v>
      </c>
      <c r="C101" s="114" t="s">
        <v>221</v>
      </c>
      <c r="D101" s="115">
        <v>183</v>
      </c>
      <c r="E101" s="138">
        <v>4</v>
      </c>
      <c r="F101" s="140">
        <v>13</v>
      </c>
      <c r="G101" s="140">
        <v>24</v>
      </c>
      <c r="H101" s="127">
        <v>2</v>
      </c>
      <c r="I101" s="125"/>
      <c r="J101" s="125">
        <v>1</v>
      </c>
      <c r="K101" s="126">
        <v>1</v>
      </c>
      <c r="L101" s="131">
        <v>2</v>
      </c>
      <c r="M101" s="132">
        <v>9</v>
      </c>
      <c r="N101" s="132">
        <v>1</v>
      </c>
      <c r="O101" s="133">
        <v>1</v>
      </c>
      <c r="P101" s="131">
        <v>2</v>
      </c>
      <c r="Q101" s="132">
        <v>6</v>
      </c>
      <c r="R101" s="132">
        <v>5</v>
      </c>
      <c r="S101" s="133">
        <v>11</v>
      </c>
      <c r="T101" s="86"/>
      <c r="U101" s="86"/>
    </row>
    <row r="102" spans="1:21" ht="13.5" thickBot="1">
      <c r="A102" s="71">
        <f t="shared" si="2"/>
        <v>6700125</v>
      </c>
      <c r="B102" s="72">
        <f t="shared" si="3"/>
        <v>41102</v>
      </c>
      <c r="C102" s="114" t="s">
        <v>222</v>
      </c>
      <c r="D102" s="115">
        <v>322</v>
      </c>
      <c r="E102" s="138">
        <v>0</v>
      </c>
      <c r="F102" s="140">
        <v>0</v>
      </c>
      <c r="G102" s="140">
        <v>1</v>
      </c>
      <c r="H102" s="127"/>
      <c r="I102" s="125"/>
      <c r="J102" s="125"/>
      <c r="K102" s="126"/>
      <c r="L102" s="131"/>
      <c r="M102" s="132"/>
      <c r="N102" s="132"/>
      <c r="O102" s="133"/>
      <c r="P102" s="131">
        <v>1</v>
      </c>
      <c r="Q102" s="132"/>
      <c r="R102" s="132"/>
      <c r="S102" s="133"/>
      <c r="T102" s="86"/>
      <c r="U102" s="86"/>
    </row>
    <row r="103" spans="1:21" ht="13.5" thickBot="1">
      <c r="A103" s="71">
        <f t="shared" si="2"/>
        <v>6700125</v>
      </c>
      <c r="B103" s="72">
        <f t="shared" si="3"/>
        <v>41102</v>
      </c>
      <c r="C103" s="114" t="s">
        <v>223</v>
      </c>
      <c r="D103" s="115">
        <v>364</v>
      </c>
      <c r="E103" s="138">
        <v>570</v>
      </c>
      <c r="F103" s="140">
        <v>966</v>
      </c>
      <c r="G103" s="140">
        <v>882</v>
      </c>
      <c r="H103" s="127">
        <v>61</v>
      </c>
      <c r="I103" s="125">
        <v>325</v>
      </c>
      <c r="J103" s="125">
        <v>168</v>
      </c>
      <c r="K103" s="126">
        <v>16</v>
      </c>
      <c r="L103" s="131">
        <v>172</v>
      </c>
      <c r="M103" s="132">
        <v>252</v>
      </c>
      <c r="N103" s="132">
        <v>86</v>
      </c>
      <c r="O103" s="133">
        <v>456</v>
      </c>
      <c r="P103" s="131">
        <v>82</v>
      </c>
      <c r="Q103" s="132">
        <v>124</v>
      </c>
      <c r="R103" s="132">
        <v>268</v>
      </c>
      <c r="S103" s="133">
        <v>408</v>
      </c>
      <c r="T103" s="86"/>
      <c r="U103" s="86"/>
    </row>
    <row r="104" spans="1:21" ht="13.5" thickBot="1">
      <c r="A104" s="71">
        <f t="shared" si="2"/>
        <v>6700125</v>
      </c>
      <c r="B104" s="72">
        <f t="shared" si="3"/>
        <v>41102</v>
      </c>
      <c r="C104" s="114" t="s">
        <v>224</v>
      </c>
      <c r="D104" s="115">
        <v>390</v>
      </c>
      <c r="E104" s="138">
        <v>0</v>
      </c>
      <c r="F104" s="140">
        <v>4</v>
      </c>
      <c r="G104" s="140">
        <v>0</v>
      </c>
      <c r="H104" s="127"/>
      <c r="I104" s="125"/>
      <c r="J104" s="125"/>
      <c r="K104" s="126"/>
      <c r="L104" s="131"/>
      <c r="M104" s="132"/>
      <c r="N104" s="132">
        <v>4</v>
      </c>
      <c r="O104" s="133"/>
      <c r="P104" s="131"/>
      <c r="Q104" s="132"/>
      <c r="R104" s="132"/>
      <c r="S104" s="133"/>
      <c r="T104" s="86"/>
      <c r="U104" s="86"/>
    </row>
    <row r="105" spans="1:21" ht="13.5" thickBot="1">
      <c r="A105" s="71">
        <f t="shared" si="2"/>
        <v>6700125</v>
      </c>
      <c r="B105" s="72">
        <f t="shared" si="3"/>
        <v>41102</v>
      </c>
      <c r="C105" s="114" t="s">
        <v>225</v>
      </c>
      <c r="D105" s="115">
        <v>451</v>
      </c>
      <c r="E105" s="138">
        <v>216</v>
      </c>
      <c r="F105" s="140">
        <v>61</v>
      </c>
      <c r="G105" s="140">
        <v>14</v>
      </c>
      <c r="H105" s="127">
        <v>5</v>
      </c>
      <c r="I105" s="125">
        <v>125</v>
      </c>
      <c r="J105" s="125">
        <v>84</v>
      </c>
      <c r="K105" s="126">
        <v>2</v>
      </c>
      <c r="L105" s="131">
        <v>5</v>
      </c>
      <c r="M105" s="132">
        <v>2</v>
      </c>
      <c r="N105" s="132">
        <v>44</v>
      </c>
      <c r="O105" s="133">
        <v>10</v>
      </c>
      <c r="P105" s="131">
        <v>6</v>
      </c>
      <c r="Q105" s="132">
        <v>3</v>
      </c>
      <c r="R105" s="132"/>
      <c r="S105" s="133">
        <v>5</v>
      </c>
      <c r="T105" s="86"/>
      <c r="U105" s="86"/>
    </row>
    <row r="106" spans="1:21" ht="13.5" thickBot="1">
      <c r="A106" s="71">
        <f t="shared" si="2"/>
        <v>6700125</v>
      </c>
      <c r="B106" s="72">
        <f t="shared" si="3"/>
        <v>41102</v>
      </c>
      <c r="C106" s="116" t="s">
        <v>226</v>
      </c>
      <c r="D106" s="117">
        <v>399</v>
      </c>
      <c r="E106" s="138">
        <v>1</v>
      </c>
      <c r="F106" s="140">
        <v>0</v>
      </c>
      <c r="G106" s="140">
        <v>0</v>
      </c>
      <c r="H106" s="127"/>
      <c r="I106" s="125"/>
      <c r="J106" s="125"/>
      <c r="K106" s="126">
        <v>1</v>
      </c>
      <c r="L106" s="131"/>
      <c r="M106" s="132"/>
      <c r="N106" s="132"/>
      <c r="O106" s="133"/>
      <c r="P106" s="131"/>
      <c r="Q106" s="132"/>
      <c r="R106" s="132"/>
      <c r="S106" s="133"/>
      <c r="T106" s="86"/>
      <c r="U106" s="86"/>
    </row>
    <row r="107" spans="1:21" ht="13.5" thickBot="1">
      <c r="A107" s="71">
        <f t="shared" si="2"/>
        <v>6700125</v>
      </c>
      <c r="B107" s="72">
        <f t="shared" si="3"/>
        <v>41102</v>
      </c>
      <c r="C107" s="114" t="s">
        <v>227</v>
      </c>
      <c r="D107" s="115">
        <v>421</v>
      </c>
      <c r="E107" s="138">
        <v>0</v>
      </c>
      <c r="F107" s="140">
        <v>16</v>
      </c>
      <c r="G107" s="140">
        <v>15</v>
      </c>
      <c r="H107" s="127"/>
      <c r="I107" s="125"/>
      <c r="J107" s="125"/>
      <c r="K107" s="126"/>
      <c r="L107" s="131">
        <v>5</v>
      </c>
      <c r="M107" s="132">
        <v>1</v>
      </c>
      <c r="N107" s="132">
        <v>4</v>
      </c>
      <c r="O107" s="133">
        <v>6</v>
      </c>
      <c r="P107" s="131">
        <v>1</v>
      </c>
      <c r="Q107" s="132">
        <v>7</v>
      </c>
      <c r="R107" s="132">
        <v>3</v>
      </c>
      <c r="S107" s="133">
        <v>4</v>
      </c>
      <c r="T107" s="86"/>
      <c r="U107" s="86"/>
    </row>
    <row r="108" spans="1:21" ht="13.5" thickBot="1">
      <c r="A108" s="71">
        <f t="shared" si="2"/>
        <v>6700125</v>
      </c>
      <c r="B108" s="72">
        <f t="shared" si="3"/>
        <v>41102</v>
      </c>
      <c r="C108" s="114" t="s">
        <v>228</v>
      </c>
      <c r="D108" s="115">
        <v>400</v>
      </c>
      <c r="E108" s="138">
        <v>0</v>
      </c>
      <c r="F108" s="140">
        <v>1</v>
      </c>
      <c r="G108" s="140">
        <v>0</v>
      </c>
      <c r="H108" s="127"/>
      <c r="I108" s="125"/>
      <c r="J108" s="125"/>
      <c r="K108" s="126"/>
      <c r="L108" s="131"/>
      <c r="M108" s="132">
        <v>1</v>
      </c>
      <c r="N108" s="132"/>
      <c r="O108" s="133"/>
      <c r="P108" s="131"/>
      <c r="Q108" s="132"/>
      <c r="R108" s="132"/>
      <c r="S108" s="133"/>
      <c r="T108" s="86"/>
      <c r="U108" s="86"/>
    </row>
    <row r="109" spans="1:21" ht="13.5" thickBot="1">
      <c r="A109" s="71">
        <f t="shared" si="2"/>
        <v>6700125</v>
      </c>
      <c r="B109" s="72">
        <f t="shared" si="3"/>
        <v>41102</v>
      </c>
      <c r="C109" s="114" t="s">
        <v>229</v>
      </c>
      <c r="D109" s="115">
        <v>491</v>
      </c>
      <c r="E109" s="138">
        <v>1</v>
      </c>
      <c r="F109" s="140">
        <v>0</v>
      </c>
      <c r="G109" s="140">
        <v>0</v>
      </c>
      <c r="H109" s="127"/>
      <c r="I109" s="125">
        <v>1</v>
      </c>
      <c r="J109" s="125"/>
      <c r="K109" s="126"/>
      <c r="L109" s="131"/>
      <c r="M109" s="132"/>
      <c r="N109" s="132"/>
      <c r="O109" s="133"/>
      <c r="P109" s="131"/>
      <c r="Q109" s="132"/>
      <c r="R109" s="132"/>
      <c r="S109" s="133"/>
      <c r="T109" s="86"/>
      <c r="U109" s="86"/>
    </row>
    <row r="110" spans="1:21" ht="13.5" thickBot="1">
      <c r="A110" s="71">
        <f t="shared" si="2"/>
        <v>6700125</v>
      </c>
      <c r="B110" s="72">
        <f t="shared" si="3"/>
        <v>41102</v>
      </c>
      <c r="C110" s="114" t="s">
        <v>230</v>
      </c>
      <c r="D110" s="115">
        <v>719</v>
      </c>
      <c r="E110" s="138">
        <v>0</v>
      </c>
      <c r="F110" s="140">
        <v>1</v>
      </c>
      <c r="G110" s="140">
        <v>0</v>
      </c>
      <c r="H110" s="127"/>
      <c r="I110" s="125"/>
      <c r="J110" s="125"/>
      <c r="K110" s="126"/>
      <c r="L110" s="131"/>
      <c r="M110" s="132"/>
      <c r="N110" s="132">
        <v>1</v>
      </c>
      <c r="O110" s="133"/>
      <c r="P110" s="131"/>
      <c r="Q110" s="132"/>
      <c r="R110" s="132"/>
      <c r="S110" s="133"/>
      <c r="T110" s="86"/>
      <c r="U110" s="86"/>
    </row>
    <row r="111" spans="1:21" ht="13.5" thickBot="1">
      <c r="A111" s="71">
        <f t="shared" si="2"/>
        <v>6700125</v>
      </c>
      <c r="B111" s="72">
        <f t="shared" si="3"/>
        <v>41102</v>
      </c>
      <c r="C111" s="114" t="s">
        <v>231</v>
      </c>
      <c r="D111" s="115">
        <v>735</v>
      </c>
      <c r="E111" s="138">
        <v>13</v>
      </c>
      <c r="F111" s="140">
        <v>0</v>
      </c>
      <c r="G111" s="140">
        <v>0</v>
      </c>
      <c r="H111" s="127"/>
      <c r="I111" s="125"/>
      <c r="J111" s="125">
        <v>13</v>
      </c>
      <c r="K111" s="126"/>
      <c r="L111" s="131"/>
      <c r="M111" s="132"/>
      <c r="N111" s="132"/>
      <c r="O111" s="133"/>
      <c r="P111" s="131"/>
      <c r="Q111" s="132"/>
      <c r="R111" s="132"/>
      <c r="S111" s="133"/>
      <c r="T111" s="86"/>
      <c r="U111" s="86"/>
    </row>
    <row r="112" spans="1:21" ht="13.5" thickBot="1">
      <c r="A112" s="71">
        <f t="shared" si="2"/>
        <v>6700125</v>
      </c>
      <c r="B112" s="72">
        <f t="shared" si="3"/>
        <v>41102</v>
      </c>
      <c r="C112" s="114" t="s">
        <v>232</v>
      </c>
      <c r="D112" s="115">
        <v>618</v>
      </c>
      <c r="E112" s="138">
        <v>18</v>
      </c>
      <c r="F112" s="140">
        <v>47</v>
      </c>
      <c r="G112" s="140">
        <v>43</v>
      </c>
      <c r="H112" s="127">
        <v>1</v>
      </c>
      <c r="I112" s="125"/>
      <c r="J112" s="125">
        <v>16</v>
      </c>
      <c r="K112" s="126">
        <v>1</v>
      </c>
      <c r="L112" s="131"/>
      <c r="M112" s="132">
        <v>36</v>
      </c>
      <c r="N112" s="132">
        <v>1</v>
      </c>
      <c r="O112" s="133">
        <v>10</v>
      </c>
      <c r="P112" s="131">
        <v>3</v>
      </c>
      <c r="Q112" s="132">
        <v>11</v>
      </c>
      <c r="R112" s="132">
        <v>6</v>
      </c>
      <c r="S112" s="133">
        <v>23</v>
      </c>
      <c r="T112" s="86"/>
      <c r="U112" s="86"/>
    </row>
    <row r="113" spans="1:21" ht="13.5" thickBot="1">
      <c r="A113" s="71">
        <f t="shared" si="2"/>
        <v>6700125</v>
      </c>
      <c r="B113" s="72">
        <f t="shared" si="3"/>
        <v>41102</v>
      </c>
      <c r="C113" s="114" t="s">
        <v>233</v>
      </c>
      <c r="D113" s="115">
        <v>619</v>
      </c>
      <c r="E113" s="138">
        <v>64</v>
      </c>
      <c r="F113" s="140">
        <v>257</v>
      </c>
      <c r="G113" s="140">
        <v>223</v>
      </c>
      <c r="H113" s="127">
        <v>49</v>
      </c>
      <c r="I113" s="125">
        <v>5</v>
      </c>
      <c r="J113" s="125">
        <v>6</v>
      </c>
      <c r="K113" s="126">
        <v>4</v>
      </c>
      <c r="L113" s="131">
        <v>41</v>
      </c>
      <c r="M113" s="132">
        <v>60</v>
      </c>
      <c r="N113" s="132">
        <v>88</v>
      </c>
      <c r="O113" s="133">
        <v>68</v>
      </c>
      <c r="P113" s="131">
        <v>11</v>
      </c>
      <c r="Q113" s="132">
        <v>36</v>
      </c>
      <c r="R113" s="132">
        <v>56</v>
      </c>
      <c r="S113" s="133">
        <v>120</v>
      </c>
      <c r="T113" s="86"/>
      <c r="U113" s="86"/>
    </row>
    <row r="114" spans="1:21" ht="13.5" thickBot="1">
      <c r="A114" s="71">
        <f t="shared" si="2"/>
        <v>6700125</v>
      </c>
      <c r="B114" s="72">
        <f t="shared" si="3"/>
        <v>41102</v>
      </c>
      <c r="C114" s="114" t="s">
        <v>234</v>
      </c>
      <c r="D114" s="115">
        <v>623</v>
      </c>
      <c r="E114" s="138">
        <v>0</v>
      </c>
      <c r="F114" s="140">
        <v>0</v>
      </c>
      <c r="G114" s="140">
        <v>2</v>
      </c>
      <c r="H114" s="127"/>
      <c r="I114" s="125"/>
      <c r="J114" s="125"/>
      <c r="K114" s="126"/>
      <c r="L114" s="131"/>
      <c r="M114" s="132"/>
      <c r="N114" s="132"/>
      <c r="O114" s="133"/>
      <c r="P114" s="131"/>
      <c r="Q114" s="132"/>
      <c r="R114" s="132">
        <v>2</v>
      </c>
      <c r="S114" s="133"/>
      <c r="T114" s="86"/>
      <c r="U114" s="86"/>
    </row>
    <row r="115" spans="1:21" ht="13.5" thickBot="1">
      <c r="A115" s="71">
        <f t="shared" si="2"/>
        <v>6700125</v>
      </c>
      <c r="B115" s="72">
        <f t="shared" si="3"/>
        <v>41102</v>
      </c>
      <c r="C115" s="114" t="s">
        <v>235</v>
      </c>
      <c r="D115" s="115">
        <v>625</v>
      </c>
      <c r="E115" s="138">
        <v>103</v>
      </c>
      <c r="F115" s="140">
        <v>60</v>
      </c>
      <c r="G115" s="140">
        <v>76</v>
      </c>
      <c r="H115" s="127">
        <v>64</v>
      </c>
      <c r="I115" s="125">
        <v>1</v>
      </c>
      <c r="J115" s="125">
        <v>32</v>
      </c>
      <c r="K115" s="126">
        <v>6</v>
      </c>
      <c r="L115" s="131"/>
      <c r="M115" s="132">
        <v>40</v>
      </c>
      <c r="N115" s="132"/>
      <c r="O115" s="133">
        <v>20</v>
      </c>
      <c r="P115" s="131">
        <v>8</v>
      </c>
      <c r="Q115" s="132">
        <v>14</v>
      </c>
      <c r="R115" s="132">
        <v>10</v>
      </c>
      <c r="S115" s="133">
        <v>44</v>
      </c>
      <c r="T115" s="86"/>
      <c r="U115" s="86"/>
    </row>
    <row r="116" spans="1:21" ht="13.5" thickBot="1">
      <c r="A116" s="71">
        <f t="shared" si="2"/>
        <v>6700125</v>
      </c>
      <c r="B116" s="72">
        <f t="shared" si="3"/>
        <v>41102</v>
      </c>
      <c r="C116" s="114" t="s">
        <v>236</v>
      </c>
      <c r="D116" s="115">
        <v>515</v>
      </c>
      <c r="E116" s="138">
        <v>1</v>
      </c>
      <c r="F116" s="140">
        <v>0</v>
      </c>
      <c r="G116" s="140">
        <v>0</v>
      </c>
      <c r="H116" s="127"/>
      <c r="I116" s="125"/>
      <c r="J116" s="125">
        <v>1</v>
      </c>
      <c r="K116" s="126"/>
      <c r="L116" s="131"/>
      <c r="M116" s="132"/>
      <c r="N116" s="132"/>
      <c r="O116" s="133"/>
      <c r="P116" s="131"/>
      <c r="Q116" s="132"/>
      <c r="R116" s="132"/>
      <c r="S116" s="133"/>
      <c r="T116" s="86"/>
      <c r="U116" s="86"/>
    </row>
    <row r="117" spans="1:21" ht="13.5" thickBot="1">
      <c r="A117" s="71">
        <f t="shared" si="2"/>
        <v>6700125</v>
      </c>
      <c r="B117" s="72">
        <f t="shared" si="3"/>
        <v>41102</v>
      </c>
      <c r="C117" s="114" t="s">
        <v>237</v>
      </c>
      <c r="D117" s="115">
        <v>637</v>
      </c>
      <c r="E117" s="138">
        <v>3</v>
      </c>
      <c r="F117" s="140">
        <v>1</v>
      </c>
      <c r="G117" s="140">
        <v>2</v>
      </c>
      <c r="H117" s="127"/>
      <c r="I117" s="125"/>
      <c r="J117" s="125"/>
      <c r="K117" s="126">
        <v>3</v>
      </c>
      <c r="L117" s="131"/>
      <c r="M117" s="132">
        <v>1</v>
      </c>
      <c r="N117" s="132"/>
      <c r="O117" s="133"/>
      <c r="P117" s="131"/>
      <c r="Q117" s="132"/>
      <c r="R117" s="132">
        <v>2</v>
      </c>
      <c r="S117" s="133"/>
      <c r="T117" s="86"/>
      <c r="U117" s="86"/>
    </row>
    <row r="118" spans="1:21" ht="13.5" thickBot="1">
      <c r="A118" s="71">
        <f t="shared" si="2"/>
        <v>6700125</v>
      </c>
      <c r="B118" s="72">
        <f t="shared" si="3"/>
        <v>41102</v>
      </c>
      <c r="C118" s="114" t="s">
        <v>238</v>
      </c>
      <c r="D118" s="115">
        <v>608</v>
      </c>
      <c r="E118" s="138">
        <v>2</v>
      </c>
      <c r="F118" s="140">
        <v>1</v>
      </c>
      <c r="G118" s="140">
        <v>1</v>
      </c>
      <c r="H118" s="127">
        <v>2</v>
      </c>
      <c r="I118" s="125"/>
      <c r="J118" s="125"/>
      <c r="K118" s="126"/>
      <c r="L118" s="131"/>
      <c r="M118" s="132"/>
      <c r="N118" s="132"/>
      <c r="O118" s="133">
        <v>1</v>
      </c>
      <c r="P118" s="131"/>
      <c r="Q118" s="132"/>
      <c r="R118" s="132">
        <v>1</v>
      </c>
      <c r="S118" s="133"/>
      <c r="T118" s="86"/>
      <c r="U118" s="86"/>
    </row>
    <row r="119" spans="1:21" ht="13.5" thickBot="1">
      <c r="A119" s="71">
        <f t="shared" si="2"/>
        <v>6700125</v>
      </c>
      <c r="B119" s="72">
        <f t="shared" si="3"/>
        <v>41102</v>
      </c>
      <c r="C119" s="116" t="s">
        <v>239</v>
      </c>
      <c r="D119" s="117">
        <v>819</v>
      </c>
      <c r="E119" s="138">
        <v>1</v>
      </c>
      <c r="F119" s="140">
        <v>1</v>
      </c>
      <c r="G119" s="140">
        <v>0</v>
      </c>
      <c r="H119" s="127"/>
      <c r="I119" s="125">
        <v>1</v>
      </c>
      <c r="J119" s="125"/>
      <c r="K119" s="126"/>
      <c r="L119" s="131"/>
      <c r="M119" s="132"/>
      <c r="N119" s="132">
        <v>1</v>
      </c>
      <c r="O119" s="133"/>
      <c r="P119" s="131"/>
      <c r="Q119" s="132"/>
      <c r="R119" s="132"/>
      <c r="S119" s="133"/>
      <c r="T119" s="86"/>
      <c r="U119" s="86"/>
    </row>
    <row r="120" spans="1:21" ht="13.5" thickBot="1">
      <c r="A120" s="71">
        <f t="shared" si="2"/>
        <v>6700125</v>
      </c>
      <c r="B120" s="72">
        <f t="shared" si="3"/>
        <v>41102</v>
      </c>
      <c r="C120" s="116" t="s">
        <v>240</v>
      </c>
      <c r="D120" s="117">
        <v>807</v>
      </c>
      <c r="E120" s="138">
        <v>425</v>
      </c>
      <c r="F120" s="140">
        <v>53</v>
      </c>
      <c r="G120" s="140">
        <v>46</v>
      </c>
      <c r="H120" s="127">
        <v>12</v>
      </c>
      <c r="I120" s="125">
        <v>400</v>
      </c>
      <c r="J120" s="125">
        <v>11</v>
      </c>
      <c r="K120" s="126">
        <v>2</v>
      </c>
      <c r="L120" s="131">
        <v>15</v>
      </c>
      <c r="M120" s="132">
        <v>3</v>
      </c>
      <c r="N120" s="132">
        <v>7</v>
      </c>
      <c r="O120" s="133">
        <v>28</v>
      </c>
      <c r="P120" s="131">
        <v>15</v>
      </c>
      <c r="Q120" s="132">
        <v>13</v>
      </c>
      <c r="R120" s="132">
        <v>4</v>
      </c>
      <c r="S120" s="133">
        <v>14</v>
      </c>
      <c r="T120" s="86"/>
      <c r="U120" s="86"/>
    </row>
    <row r="121" spans="1:21" ht="13.5" thickBot="1">
      <c r="A121" s="71">
        <f t="shared" si="2"/>
        <v>6700125</v>
      </c>
      <c r="B121" s="72">
        <f t="shared" si="3"/>
        <v>41102</v>
      </c>
      <c r="C121" s="116" t="s">
        <v>241</v>
      </c>
      <c r="D121" s="117">
        <v>831</v>
      </c>
      <c r="E121" s="138">
        <v>0</v>
      </c>
      <c r="F121" s="140">
        <v>15</v>
      </c>
      <c r="G121" s="140">
        <v>3</v>
      </c>
      <c r="H121" s="127"/>
      <c r="I121" s="125"/>
      <c r="J121" s="125"/>
      <c r="K121" s="126"/>
      <c r="L121" s="131"/>
      <c r="M121" s="132"/>
      <c r="N121" s="132">
        <v>14</v>
      </c>
      <c r="O121" s="133">
        <v>1</v>
      </c>
      <c r="P121" s="131">
        <v>1</v>
      </c>
      <c r="Q121" s="132"/>
      <c r="R121" s="132">
        <v>1</v>
      </c>
      <c r="S121" s="133">
        <v>1</v>
      </c>
      <c r="T121" s="86"/>
      <c r="U121" s="86"/>
    </row>
    <row r="122" spans="1:21" ht="13.5" thickBot="1">
      <c r="A122" s="71">
        <f aca="true" t="shared" si="4" ref="A122:A153">+A$88</f>
        <v>6700125</v>
      </c>
      <c r="B122" s="72">
        <f aca="true" t="shared" si="5" ref="B122:B153">+B$88</f>
        <v>41102</v>
      </c>
      <c r="C122" s="116" t="s">
        <v>242</v>
      </c>
      <c r="D122" s="117">
        <v>757</v>
      </c>
      <c r="E122" s="138">
        <v>0</v>
      </c>
      <c r="F122" s="140">
        <v>0</v>
      </c>
      <c r="G122" s="140">
        <v>2</v>
      </c>
      <c r="H122" s="127"/>
      <c r="I122" s="125"/>
      <c r="J122" s="125"/>
      <c r="K122" s="126"/>
      <c r="L122" s="131"/>
      <c r="M122" s="132"/>
      <c r="N122" s="132"/>
      <c r="O122" s="133"/>
      <c r="P122" s="131">
        <v>1</v>
      </c>
      <c r="Q122" s="132">
        <v>1</v>
      </c>
      <c r="R122" s="132"/>
      <c r="S122" s="133"/>
      <c r="T122" s="86"/>
      <c r="U122" s="86"/>
    </row>
    <row r="123" spans="1:21" ht="13.5" thickBot="1">
      <c r="A123" s="71">
        <f t="shared" si="4"/>
        <v>6700125</v>
      </c>
      <c r="B123" s="72">
        <f t="shared" si="5"/>
        <v>41102</v>
      </c>
      <c r="C123" s="116" t="s">
        <v>243</v>
      </c>
      <c r="D123" s="117">
        <v>783</v>
      </c>
      <c r="E123" s="138">
        <v>3</v>
      </c>
      <c r="F123" s="140">
        <v>0</v>
      </c>
      <c r="G123" s="140">
        <v>1</v>
      </c>
      <c r="H123" s="127">
        <v>3</v>
      </c>
      <c r="I123" s="125"/>
      <c r="J123" s="125"/>
      <c r="K123" s="126"/>
      <c r="L123" s="131"/>
      <c r="M123" s="132"/>
      <c r="N123" s="132"/>
      <c r="O123" s="133"/>
      <c r="P123" s="131"/>
      <c r="Q123" s="132"/>
      <c r="R123" s="132">
        <v>1</v>
      </c>
      <c r="S123" s="133"/>
      <c r="T123" s="86"/>
      <c r="U123" s="86"/>
    </row>
    <row r="124" spans="1:21" ht="13.5" thickBot="1">
      <c r="A124" s="71">
        <f t="shared" si="4"/>
        <v>6700125</v>
      </c>
      <c r="B124" s="72">
        <f t="shared" si="5"/>
        <v>41102</v>
      </c>
      <c r="C124" s="116" t="s">
        <v>244</v>
      </c>
      <c r="D124" s="117">
        <v>801</v>
      </c>
      <c r="E124" s="138">
        <v>402</v>
      </c>
      <c r="F124" s="140">
        <v>23</v>
      </c>
      <c r="G124" s="140">
        <v>188</v>
      </c>
      <c r="H124" s="127">
        <v>1</v>
      </c>
      <c r="I124" s="125">
        <v>1</v>
      </c>
      <c r="J124" s="125">
        <v>148</v>
      </c>
      <c r="K124" s="126">
        <v>252</v>
      </c>
      <c r="L124" s="131"/>
      <c r="M124" s="132">
        <v>20</v>
      </c>
      <c r="N124" s="132">
        <v>2</v>
      </c>
      <c r="O124" s="133">
        <v>1</v>
      </c>
      <c r="P124" s="131"/>
      <c r="Q124" s="132">
        <v>12</v>
      </c>
      <c r="R124" s="132">
        <v>52</v>
      </c>
      <c r="S124" s="133">
        <v>124</v>
      </c>
      <c r="T124" s="86"/>
      <c r="U124" s="86"/>
    </row>
    <row r="125" spans="1:21" ht="13.5" thickBot="1">
      <c r="A125" s="71">
        <f t="shared" si="4"/>
        <v>6700125</v>
      </c>
      <c r="B125" s="72">
        <f t="shared" si="5"/>
        <v>41102</v>
      </c>
      <c r="C125" s="116" t="s">
        <v>245</v>
      </c>
      <c r="D125" s="117">
        <v>824</v>
      </c>
      <c r="E125" s="138">
        <v>1</v>
      </c>
      <c r="F125" s="140">
        <v>0</v>
      </c>
      <c r="G125" s="140">
        <v>0</v>
      </c>
      <c r="H125" s="127"/>
      <c r="I125" s="125"/>
      <c r="J125" s="125">
        <v>1</v>
      </c>
      <c r="K125" s="126"/>
      <c r="L125" s="131"/>
      <c r="M125" s="132"/>
      <c r="N125" s="132"/>
      <c r="O125" s="133"/>
      <c r="P125" s="131"/>
      <c r="Q125" s="132"/>
      <c r="R125" s="132"/>
      <c r="S125" s="133"/>
      <c r="T125" s="86"/>
      <c r="U125" s="86"/>
    </row>
    <row r="126" spans="1:21" ht="13.5" thickBot="1">
      <c r="A126" s="71">
        <f t="shared" si="4"/>
        <v>6700125</v>
      </c>
      <c r="B126" s="72">
        <f t="shared" si="5"/>
        <v>41102</v>
      </c>
      <c r="C126" s="116" t="s">
        <v>246</v>
      </c>
      <c r="D126" s="117">
        <v>837</v>
      </c>
      <c r="E126" s="138">
        <v>0</v>
      </c>
      <c r="F126" s="140">
        <v>7</v>
      </c>
      <c r="G126" s="140">
        <v>0</v>
      </c>
      <c r="H126" s="127"/>
      <c r="I126" s="125"/>
      <c r="J126" s="125"/>
      <c r="K126" s="126"/>
      <c r="L126" s="131"/>
      <c r="M126" s="132"/>
      <c r="N126" s="132">
        <v>7</v>
      </c>
      <c r="O126" s="133"/>
      <c r="P126" s="131"/>
      <c r="Q126" s="132"/>
      <c r="R126" s="132"/>
      <c r="S126" s="133"/>
      <c r="T126" s="86"/>
      <c r="U126" s="86"/>
    </row>
    <row r="127" spans="1:21" ht="13.5" thickBot="1">
      <c r="A127" s="71">
        <f t="shared" si="4"/>
        <v>6700125</v>
      </c>
      <c r="B127" s="72">
        <f t="shared" si="5"/>
        <v>41102</v>
      </c>
      <c r="C127" s="114" t="s">
        <v>247</v>
      </c>
      <c r="D127" s="115">
        <v>892</v>
      </c>
      <c r="E127" s="138">
        <v>166</v>
      </c>
      <c r="F127" s="140">
        <v>64</v>
      </c>
      <c r="G127" s="140">
        <v>48</v>
      </c>
      <c r="H127" s="127">
        <v>55</v>
      </c>
      <c r="I127" s="125">
        <v>37</v>
      </c>
      <c r="J127" s="125">
        <v>46</v>
      </c>
      <c r="K127" s="126">
        <v>28</v>
      </c>
      <c r="L127" s="131">
        <v>2</v>
      </c>
      <c r="M127" s="132">
        <v>1</v>
      </c>
      <c r="N127" s="132">
        <v>56</v>
      </c>
      <c r="O127" s="133">
        <v>5</v>
      </c>
      <c r="P127" s="131">
        <v>31</v>
      </c>
      <c r="Q127" s="132">
        <v>3</v>
      </c>
      <c r="R127" s="132">
        <v>5</v>
      </c>
      <c r="S127" s="133">
        <v>9</v>
      </c>
      <c r="T127" s="86"/>
      <c r="U127" s="86"/>
    </row>
    <row r="128" spans="1:21" ht="13.5" thickBot="1">
      <c r="A128" s="71">
        <f t="shared" si="4"/>
        <v>6700125</v>
      </c>
      <c r="B128" s="72">
        <f t="shared" si="5"/>
        <v>41102</v>
      </c>
      <c r="C128" s="114" t="s">
        <v>248</v>
      </c>
      <c r="D128" s="115">
        <v>1056</v>
      </c>
      <c r="E128" s="138">
        <v>15</v>
      </c>
      <c r="F128" s="140">
        <v>24</v>
      </c>
      <c r="G128" s="140">
        <v>51</v>
      </c>
      <c r="H128" s="127">
        <v>10</v>
      </c>
      <c r="I128" s="125">
        <v>3</v>
      </c>
      <c r="J128" s="125"/>
      <c r="K128" s="126">
        <v>2</v>
      </c>
      <c r="L128" s="131">
        <v>11</v>
      </c>
      <c r="M128" s="132">
        <v>1</v>
      </c>
      <c r="N128" s="132">
        <v>6</v>
      </c>
      <c r="O128" s="133">
        <v>6</v>
      </c>
      <c r="P128" s="131">
        <v>34</v>
      </c>
      <c r="Q128" s="132">
        <v>2</v>
      </c>
      <c r="R128" s="132">
        <v>2</v>
      </c>
      <c r="S128" s="133">
        <v>13</v>
      </c>
      <c r="T128" s="86"/>
      <c r="U128" s="86"/>
    </row>
    <row r="129" spans="1:21" ht="13.5" thickBot="1">
      <c r="A129" s="71">
        <f t="shared" si="4"/>
        <v>6700125</v>
      </c>
      <c r="B129" s="72">
        <f t="shared" si="5"/>
        <v>41102</v>
      </c>
      <c r="C129" s="120" t="s">
        <v>249</v>
      </c>
      <c r="D129" s="121">
        <v>933</v>
      </c>
      <c r="E129" s="138">
        <v>0</v>
      </c>
      <c r="F129" s="140">
        <v>0</v>
      </c>
      <c r="G129" s="140">
        <v>3</v>
      </c>
      <c r="H129" s="127"/>
      <c r="I129" s="125"/>
      <c r="J129" s="125"/>
      <c r="K129" s="126"/>
      <c r="L129" s="131"/>
      <c r="M129" s="132"/>
      <c r="N129" s="132"/>
      <c r="O129" s="133"/>
      <c r="P129" s="131">
        <v>1</v>
      </c>
      <c r="Q129" s="132"/>
      <c r="R129" s="132">
        <v>1</v>
      </c>
      <c r="S129" s="133">
        <v>1</v>
      </c>
      <c r="T129" s="86"/>
      <c r="U129" s="86"/>
    </row>
    <row r="130" spans="1:21" ht="13.5" thickBot="1">
      <c r="A130" s="71">
        <f t="shared" si="4"/>
        <v>6700125</v>
      </c>
      <c r="B130" s="72">
        <f t="shared" si="5"/>
        <v>41102</v>
      </c>
      <c r="C130" s="120" t="s">
        <v>250</v>
      </c>
      <c r="D130" s="121">
        <v>1089</v>
      </c>
      <c r="E130" s="138">
        <v>0</v>
      </c>
      <c r="F130" s="140">
        <v>1</v>
      </c>
      <c r="G130" s="140">
        <v>1</v>
      </c>
      <c r="H130" s="127"/>
      <c r="I130" s="125"/>
      <c r="J130" s="125"/>
      <c r="K130" s="126"/>
      <c r="L130" s="131">
        <v>1</v>
      </c>
      <c r="M130" s="132"/>
      <c r="N130" s="132"/>
      <c r="O130" s="133"/>
      <c r="P130" s="131"/>
      <c r="Q130" s="132"/>
      <c r="R130" s="132"/>
      <c r="S130" s="133">
        <v>1</v>
      </c>
      <c r="T130" s="86"/>
      <c r="U130" s="86"/>
    </row>
    <row r="131" spans="1:21" ht="12.75">
      <c r="A131" s="71">
        <f t="shared" si="4"/>
        <v>6700125</v>
      </c>
      <c r="B131" s="72">
        <f t="shared" si="5"/>
        <v>41102</v>
      </c>
      <c r="C131" s="122" t="s">
        <v>251</v>
      </c>
      <c r="D131" s="123">
        <v>906</v>
      </c>
      <c r="E131" s="139" t="s">
        <v>252</v>
      </c>
      <c r="F131" s="141" t="s">
        <v>252</v>
      </c>
      <c r="G131" s="141" t="s">
        <v>252</v>
      </c>
      <c r="H131" s="128" t="s">
        <v>252</v>
      </c>
      <c r="I131" s="129" t="s">
        <v>252</v>
      </c>
      <c r="J131" s="129" t="s">
        <v>252</v>
      </c>
      <c r="K131" s="130" t="s">
        <v>252</v>
      </c>
      <c r="L131" s="136" t="s">
        <v>252</v>
      </c>
      <c r="M131" s="136" t="s">
        <v>252</v>
      </c>
      <c r="N131" s="136" t="s">
        <v>252</v>
      </c>
      <c r="O131" s="136" t="s">
        <v>252</v>
      </c>
      <c r="P131" s="136" t="s">
        <v>252</v>
      </c>
      <c r="Q131" s="136" t="s">
        <v>252</v>
      </c>
      <c r="R131" s="136" t="s">
        <v>252</v>
      </c>
      <c r="S131" s="137" t="s">
        <v>252</v>
      </c>
      <c r="T131" s="86"/>
      <c r="U131" s="86"/>
    </row>
    <row r="132" spans="1:21" ht="14.25">
      <c r="A132" s="71">
        <f t="shared" si="4"/>
        <v>6700125</v>
      </c>
      <c r="B132" s="72">
        <f t="shared" si="5"/>
        <v>41102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6700125</v>
      </c>
      <c r="B133" s="72">
        <f t="shared" si="5"/>
        <v>41102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6700125</v>
      </c>
      <c r="B134" s="72">
        <f t="shared" si="5"/>
        <v>41102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6700125</v>
      </c>
      <c r="B135" s="72">
        <f t="shared" si="5"/>
        <v>41102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6700125</v>
      </c>
      <c r="B136" s="72">
        <f t="shared" si="5"/>
        <v>41102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6700125</v>
      </c>
      <c r="B137" s="72">
        <f t="shared" si="5"/>
        <v>41102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6700125</v>
      </c>
      <c r="B138" s="72">
        <f t="shared" si="5"/>
        <v>41102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6700125</v>
      </c>
      <c r="B139" s="72">
        <f t="shared" si="5"/>
        <v>41102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6700125</v>
      </c>
      <c r="B140" s="72">
        <f t="shared" si="5"/>
        <v>41102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6700125</v>
      </c>
      <c r="B141" s="72">
        <f t="shared" si="5"/>
        <v>41102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6700125</v>
      </c>
      <c r="B142" s="72">
        <f t="shared" si="5"/>
        <v>41102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6700125</v>
      </c>
      <c r="B143" s="72">
        <f t="shared" si="5"/>
        <v>41102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6700125</v>
      </c>
      <c r="B144" s="72">
        <f t="shared" si="5"/>
        <v>41102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6700125</v>
      </c>
      <c r="B145" s="72">
        <f t="shared" si="5"/>
        <v>41102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6700125</v>
      </c>
      <c r="B146" s="72">
        <f t="shared" si="5"/>
        <v>41102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6700125</v>
      </c>
      <c r="B147" s="72">
        <f t="shared" si="5"/>
        <v>41102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6700125</v>
      </c>
      <c r="B148" s="72">
        <f t="shared" si="5"/>
        <v>41102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6700125</v>
      </c>
      <c r="B149" s="72">
        <f t="shared" si="5"/>
        <v>41102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6700125</v>
      </c>
      <c r="B150" s="72">
        <f t="shared" si="5"/>
        <v>41102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6700125</v>
      </c>
      <c r="B151" s="72">
        <f t="shared" si="5"/>
        <v>41102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6700125</v>
      </c>
      <c r="B152" s="72">
        <f t="shared" si="5"/>
        <v>41102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6700125</v>
      </c>
      <c r="B153" s="72">
        <f t="shared" si="5"/>
        <v>41102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6700125</v>
      </c>
      <c r="B154" s="72">
        <f aca="true" t="shared" si="7" ref="B154:B185">+B$88</f>
        <v>41102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6700125</v>
      </c>
      <c r="B155" s="72">
        <f t="shared" si="7"/>
        <v>41102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6700125</v>
      </c>
      <c r="B156" s="72">
        <f t="shared" si="7"/>
        <v>41102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6700125</v>
      </c>
      <c r="B157" s="72">
        <f t="shared" si="7"/>
        <v>41102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6700125</v>
      </c>
      <c r="B158" s="72">
        <f t="shared" si="7"/>
        <v>41102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6700125</v>
      </c>
      <c r="B159" s="72">
        <f t="shared" si="7"/>
        <v>41102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6700125</v>
      </c>
      <c r="B160" s="72">
        <f t="shared" si="7"/>
        <v>41102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6700125</v>
      </c>
      <c r="B161" s="72">
        <f t="shared" si="7"/>
        <v>41102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6700125</v>
      </c>
      <c r="B162" s="72">
        <f t="shared" si="7"/>
        <v>41102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6700125</v>
      </c>
      <c r="B163" s="72">
        <f t="shared" si="7"/>
        <v>41102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6700125</v>
      </c>
      <c r="B164" s="72">
        <f t="shared" si="7"/>
        <v>41102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6700125</v>
      </c>
      <c r="B165" s="72">
        <f t="shared" si="7"/>
        <v>41102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6700125</v>
      </c>
      <c r="B166" s="72">
        <f t="shared" si="7"/>
        <v>41102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6700125</v>
      </c>
      <c r="B167" s="72">
        <f t="shared" si="7"/>
        <v>41102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6700125</v>
      </c>
      <c r="B168" s="72">
        <f t="shared" si="7"/>
        <v>41102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6700125</v>
      </c>
      <c r="B169" s="72">
        <f t="shared" si="7"/>
        <v>41102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6700125</v>
      </c>
      <c r="B170" s="72">
        <f t="shared" si="7"/>
        <v>41102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6700125</v>
      </c>
      <c r="B171" s="72">
        <f t="shared" si="7"/>
        <v>41102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6700125</v>
      </c>
      <c r="B172" s="72">
        <f t="shared" si="7"/>
        <v>41102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6700125</v>
      </c>
      <c r="B173" s="72">
        <f t="shared" si="7"/>
        <v>41102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6700125</v>
      </c>
      <c r="B174" s="72">
        <f t="shared" si="7"/>
        <v>41102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6700125</v>
      </c>
      <c r="B175" s="72">
        <f t="shared" si="7"/>
        <v>41102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6700125</v>
      </c>
      <c r="B176" s="72">
        <f t="shared" si="7"/>
        <v>41102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6700125</v>
      </c>
      <c r="B177" s="72">
        <f t="shared" si="7"/>
        <v>41102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6700125</v>
      </c>
      <c r="B178" s="72">
        <f t="shared" si="7"/>
        <v>41102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6700125</v>
      </c>
      <c r="B179" s="72">
        <f t="shared" si="7"/>
        <v>41102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6700125</v>
      </c>
      <c r="B180" s="72">
        <f t="shared" si="7"/>
        <v>41102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6700125</v>
      </c>
      <c r="B181" s="72">
        <f t="shared" si="7"/>
        <v>41102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6700125</v>
      </c>
      <c r="B182" s="72">
        <f t="shared" si="7"/>
        <v>41102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6700125</v>
      </c>
      <c r="B183" s="72">
        <f t="shared" si="7"/>
        <v>41102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6700125</v>
      </c>
      <c r="B184" s="72">
        <f t="shared" si="7"/>
        <v>41102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6700125</v>
      </c>
      <c r="B185" s="72">
        <f t="shared" si="7"/>
        <v>41102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6700125</v>
      </c>
      <c r="B186" s="72">
        <f aca="true" t="shared" si="9" ref="B186:B217">+B$88</f>
        <v>41102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6700125</v>
      </c>
      <c r="B187" s="72">
        <f t="shared" si="9"/>
        <v>41102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6700125</v>
      </c>
      <c r="B188" s="72">
        <f t="shared" si="9"/>
        <v>41102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6700125</v>
      </c>
      <c r="B189" s="72">
        <f t="shared" si="9"/>
        <v>41102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6700125</v>
      </c>
      <c r="B190" s="72">
        <f t="shared" si="9"/>
        <v>41102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6700125</v>
      </c>
      <c r="B191" s="72">
        <f t="shared" si="9"/>
        <v>41102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6700125</v>
      </c>
      <c r="B192" s="72">
        <f t="shared" si="9"/>
        <v>41102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6700125</v>
      </c>
      <c r="B193" s="72">
        <f t="shared" si="9"/>
        <v>41102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6700125</v>
      </c>
      <c r="B194" s="72">
        <f t="shared" si="9"/>
        <v>41102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6700125</v>
      </c>
      <c r="B195" s="72">
        <f t="shared" si="9"/>
        <v>41102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6700125</v>
      </c>
      <c r="B196" s="72">
        <f t="shared" si="9"/>
        <v>41102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6700125</v>
      </c>
      <c r="B197" s="72">
        <f t="shared" si="9"/>
        <v>41102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6700125</v>
      </c>
      <c r="B198" s="72">
        <f t="shared" si="9"/>
        <v>41102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6700125</v>
      </c>
      <c r="B199" s="72">
        <f t="shared" si="9"/>
        <v>41102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6700125</v>
      </c>
      <c r="B200" s="72">
        <f t="shared" si="9"/>
        <v>41102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6700125</v>
      </c>
      <c r="B201" s="72">
        <f t="shared" si="9"/>
        <v>41102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6700125</v>
      </c>
      <c r="B202" s="72">
        <f t="shared" si="9"/>
        <v>41102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6700125</v>
      </c>
      <c r="B203" s="72">
        <f t="shared" si="9"/>
        <v>41102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6700125</v>
      </c>
      <c r="B204" s="72">
        <f t="shared" si="9"/>
        <v>41102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6700125</v>
      </c>
      <c r="B205" s="72">
        <f t="shared" si="9"/>
        <v>41102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6700125</v>
      </c>
      <c r="B206" s="72">
        <f t="shared" si="9"/>
        <v>41102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6700125</v>
      </c>
      <c r="B207" s="72">
        <f t="shared" si="9"/>
        <v>41102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6700125</v>
      </c>
      <c r="B208" s="72">
        <f t="shared" si="9"/>
        <v>41102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6700125</v>
      </c>
      <c r="B209" s="72">
        <f t="shared" si="9"/>
        <v>41102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6700125</v>
      </c>
      <c r="B210" s="72">
        <f t="shared" si="9"/>
        <v>41102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6700125</v>
      </c>
      <c r="B211" s="72">
        <f t="shared" si="9"/>
        <v>41102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6700125</v>
      </c>
      <c r="B212" s="72">
        <f t="shared" si="9"/>
        <v>41102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6700125</v>
      </c>
      <c r="B213" s="72">
        <f t="shared" si="9"/>
        <v>41102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6700125</v>
      </c>
      <c r="B214" s="72">
        <f t="shared" si="9"/>
        <v>41102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6700125</v>
      </c>
      <c r="B215" s="72">
        <f t="shared" si="9"/>
        <v>41102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6700125</v>
      </c>
      <c r="B216" s="72">
        <f t="shared" si="9"/>
        <v>41102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6700125</v>
      </c>
      <c r="B217" s="72">
        <f t="shared" si="9"/>
        <v>41102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6700125</v>
      </c>
      <c r="B218" s="72">
        <f aca="true" t="shared" si="11" ref="B218:B243">+B$88</f>
        <v>41102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6700125</v>
      </c>
      <c r="B219" s="72">
        <f t="shared" si="11"/>
        <v>41102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6700125</v>
      </c>
      <c r="B220" s="72">
        <f t="shared" si="11"/>
        <v>41102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6700125</v>
      </c>
      <c r="B221" s="72">
        <f t="shared" si="11"/>
        <v>41102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6700125</v>
      </c>
      <c r="B222" s="72">
        <f t="shared" si="11"/>
        <v>41102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6700125</v>
      </c>
      <c r="B223" s="72">
        <f t="shared" si="11"/>
        <v>41102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6700125</v>
      </c>
      <c r="B224" s="72">
        <f t="shared" si="11"/>
        <v>41102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6700125</v>
      </c>
      <c r="B225" s="72">
        <f t="shared" si="11"/>
        <v>41102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6700125</v>
      </c>
      <c r="B226" s="72">
        <f t="shared" si="11"/>
        <v>41102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6700125</v>
      </c>
      <c r="B227" s="72">
        <f t="shared" si="11"/>
        <v>41102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6700125</v>
      </c>
      <c r="B228" s="72">
        <f t="shared" si="11"/>
        <v>41102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6700125</v>
      </c>
      <c r="B229" s="72">
        <f t="shared" si="11"/>
        <v>41102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6700125</v>
      </c>
      <c r="B230" s="72">
        <f t="shared" si="11"/>
        <v>41102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6700125</v>
      </c>
      <c r="B231" s="72">
        <f t="shared" si="11"/>
        <v>41102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6700125</v>
      </c>
      <c r="B232" s="72">
        <f t="shared" si="11"/>
        <v>41102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6700125</v>
      </c>
      <c r="B233" s="72">
        <f t="shared" si="11"/>
        <v>41102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6700125</v>
      </c>
      <c r="B234" s="72">
        <f t="shared" si="11"/>
        <v>41102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6700125</v>
      </c>
      <c r="B235" s="72">
        <f t="shared" si="11"/>
        <v>41102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6700125</v>
      </c>
      <c r="B236" s="72">
        <f t="shared" si="11"/>
        <v>41102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6700125</v>
      </c>
      <c r="B237" s="72">
        <f t="shared" si="11"/>
        <v>41102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6700125</v>
      </c>
      <c r="B238" s="72">
        <f t="shared" si="11"/>
        <v>41102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6700125</v>
      </c>
      <c r="B239" s="72">
        <f t="shared" si="11"/>
        <v>41102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6700125</v>
      </c>
      <c r="B240" s="72">
        <f t="shared" si="11"/>
        <v>41102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6700125</v>
      </c>
      <c r="B241" s="72">
        <f t="shared" si="11"/>
        <v>41102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6700125</v>
      </c>
      <c r="B242" s="72">
        <f t="shared" si="11"/>
        <v>41102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6700125</v>
      </c>
      <c r="B243" s="72">
        <f t="shared" si="11"/>
        <v>41102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2013-03-06T16:44:13Z</dcterms:modified>
  <cp:category/>
  <cp:version/>
  <cp:contentType/>
  <cp:contentStatus/>
</cp:coreProperties>
</file>