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<sst xmlns="http://schemas.openxmlformats.org/spreadsheetml/2006/main" count="390" uniqueCount="265">
  <si>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</si>
  <si>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</si>
  <si>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</si>
  <si>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</si>
  <si>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</si>
  <si>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</si>
  <si>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</si>
  <si>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</si>
  <si>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</si>
  <si>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</si>
  <si>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</si>
  <si>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</si>
  <si>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</si>
  <si>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</si>
  <si>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</si>
  <si>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</si>
  <si>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</si>
  <si>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</si>
  <si>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</si>
  <si>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</si>
  <si>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</si>
  <si>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</si>
  <si>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</si>
  <si>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</si>
  <si>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</si>
  <si>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</si>
  <si>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</si>
  <si>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</si>
  <si>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</si>
  <si>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</si>
  <si>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</si>
  <si>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</si>
  <si>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</si>
  <si>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</si>
  <si>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</si>
  <si>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</si>
  <si>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</si>
  <si>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</si>
  <si>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</si>
  <si>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</si>
  <si>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</si>
  <si>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</si>
  <si>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</si>
  <si>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</si>
  <si>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</si>
  <si>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</si>
  <si>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</si>
  <si>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</si>
  <si>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</si>
  <si>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</si>
  <si>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</si>
  <si>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</si>
  <si>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</si>
  <si>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</si>
  <si>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</si>
  <si>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</si>
  <si>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</si>
  <si>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</si>
  <si>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</si>
  <si>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</si>
  <si>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</si>
  <si>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</si>
  <si>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</si>
  <si>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</si>
  <si>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</si>
  <si>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</si>
  <si>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</si>
  <si>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</si>
  <si>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</si>
  <si>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</si>
  <si>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</si>
  <si>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</si>
  <si>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</si>
  <si>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</si>
  <si>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</si>
  <si>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</si>
  <si>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</si>
  <si>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</si>
  <si>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</si>
  <si>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</si>
  <si>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</si>
  <si>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</si>
  <si>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</si>
  <si>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</si>
  <si>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</si>
  <si>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</si>
  <si>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</si>
  <si>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</si>
  <si>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</si>
  <si>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</si>
  <si>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</si>
  <si>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</si>
  <si>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</si>
  <si>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</si>
  <si>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</si>
  <si>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</si>
  <si>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</si>
  <si>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</si>
  <si>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</si>
  <si>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</si>
  <si>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</si>
  <si>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</si>
  <si>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</si>
  <si>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</si>
  <si>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</si>
  <si>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</si>
  <si>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</si>
  <si>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</si>
  <si>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</si>
  <si>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</si>
  <si>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</si>
  <si>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</si>
  <si>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</si>
  <si>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</si>
  <si>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</si>
  <si>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</si>
  <si>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</si>
  <si>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</si>
  <si>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</si>
  <si>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</si>
  <si>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</si>
  <si>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</si>
  <si>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</si>
  <si>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</si>
  <si>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</si>
  <si>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</si>
  <si>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</si>
  <si>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</si>
  <si>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</si>
  <si>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</si>
  <si>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</si>
  <si>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</si>
  <si>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</si>
  <si>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</si>
  <si>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</si>
  <si>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</si>
  <si>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</si>
  <si>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</si>
  <si>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</si>
  <si>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</si>
  <si>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</si>
  <si>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</si>
  <si>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</si>
  <si>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</si>
  <si>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</si>
  <si>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</si>
  <si>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</si>
  <si>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</si>
  <si>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</si>
  <si>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</si>
  <si>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</si>
  <si>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</si>
  <si>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</si>
  <si>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</si>
  <si>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</si>
  <si>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</si>
  <si>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</si>
  <si>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</si>
  <si>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</si>
  <si>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</si>
  <si>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</si>
  <si>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</si>
  <si>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</si>
  <si>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</si>
  <si>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</si>
  <si>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</si>
  <si>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</si>
  <si>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</si>
  <si>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</si>
  <si>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</si>
  <si>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</si>
  <si>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</si>
  <si>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</si>
  <si>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</si>
  <si>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</si>
  <si>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</si>
  <si>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</si>
  <si>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</si>
  <si>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</si>
  <si>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</si>
  <si>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</si>
  <si>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</si>
  <si>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</si>
  <si>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</si>
  <si>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</si>
  <si>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</si>
  <si>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</si>
  <si>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</si>
  <si>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</si>
  <si>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</si>
  <si>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</si>
  <si>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</si>
  <si>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</si>
  <si>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</si>
  <si>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</si>
  <si>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</si>
  <si>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</si>
  <si>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</si>
  <si>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</si>
  <si>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</si>
  <si>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</si>
  <si>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</si>
  <si>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</si>
  <si>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</si>
  <si>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Leuctridae </t>
  </si>
  <si>
    <t>Euleuctra</t>
  </si>
  <si>
    <t>Leuctra</t>
  </si>
  <si>
    <t>Protonemura</t>
  </si>
  <si>
    <t>Perla</t>
  </si>
  <si>
    <t xml:space="preserve">Beraeidae </t>
  </si>
  <si>
    <t>Beraeamyia</t>
  </si>
  <si>
    <t>Agapetus</t>
  </si>
  <si>
    <t>Hydropsyche</t>
  </si>
  <si>
    <t>Allotrichia</t>
  </si>
  <si>
    <t>Hydroptila</t>
  </si>
  <si>
    <t>Ithytrichia</t>
  </si>
  <si>
    <t>Lepidostoma</t>
  </si>
  <si>
    <t>Oecetis</t>
  </si>
  <si>
    <t>Odontocerum</t>
  </si>
  <si>
    <t>Wormaldia</t>
  </si>
  <si>
    <t xml:space="preserve">Polycentropodidae </t>
  </si>
  <si>
    <t>Polycentropus</t>
  </si>
  <si>
    <t>Rhyacophila lato-sensu</t>
  </si>
  <si>
    <t xml:space="preserve">Sericostomatidae </t>
  </si>
  <si>
    <t>Sericostoma</t>
  </si>
  <si>
    <t>Baetis</t>
  </si>
  <si>
    <t>Procloeon</t>
  </si>
  <si>
    <t>Ephemera</t>
  </si>
  <si>
    <t>Ephemerella ignita</t>
  </si>
  <si>
    <t xml:space="preserve">Heptageniidae </t>
  </si>
  <si>
    <t>Epeorus</t>
  </si>
  <si>
    <t>Habrophlebia</t>
  </si>
  <si>
    <t>Gerris</t>
  </si>
  <si>
    <t>Helichus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</si>
  <si>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</si>
  <si>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</si>
  <si>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</si>
  <si>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</si>
  <si>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</si>
  <si>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</si>
  <si>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</si>
  <si>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</si>
  <si>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Anthomyidae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</si>
  <si>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</si>
  <si>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</si>
  <si>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</si>
  <si>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</si>
  <si>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</si>
  <si>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</si>
  <si>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</si>
  <si>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</si>
  <si>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Onychogomphus</t>
  </si>
  <si>
    <t>Gammarus</t>
  </si>
  <si>
    <t>Pisidium</t>
  </si>
  <si>
    <t>Ancylus</t>
  </si>
  <si>
    <t>Belgrandia</t>
  </si>
  <si>
    <t>Potamopyrgus</t>
  </si>
  <si>
    <t>Radix</t>
  </si>
  <si>
    <t>Theodoxus</t>
  </si>
  <si>
    <t>Dugesiidae</t>
  </si>
  <si>
    <t>OLIGOCHAETA</t>
  </si>
  <si>
    <t>NEMATHELMINTHA</t>
  </si>
  <si>
    <t>P</t>
  </si>
  <si>
    <t>HYDRACARINA</t>
  </si>
  <si>
    <t>HYDROZOA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</si>
</sst>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dd/mm/yy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19" applyFont="1" applyFill="1" applyBorder="1" applyAlignment="1" applyProtection="1">
      <alignment horizont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4" fillId="0" borderId="4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80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180" fontId="15" fillId="3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9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180" fontId="15" fillId="3" borderId="14" xfId="0" applyNumberFormat="1" applyFont="1" applyFill="1" applyBorder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700175%20Loup%20Tourrettes\2017\Saisie_Loup_Tourett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06700175</v>
          </cell>
          <cell r="D2" t="str">
            <v>Loup</v>
          </cell>
          <cell r="E2" t="str">
            <v>Tourettes</v>
          </cell>
          <cell r="G2">
            <v>42922</v>
          </cell>
          <cell r="H2" t="str">
            <v>06148</v>
          </cell>
          <cell r="I2">
            <v>1028237</v>
          </cell>
          <cell r="J2">
            <v>6296268</v>
          </cell>
          <cell r="Q2">
            <v>44</v>
          </cell>
        </row>
        <row r="4">
          <cell r="C4">
            <v>15</v>
          </cell>
          <cell r="D4">
            <v>131</v>
          </cell>
          <cell r="E4">
            <v>10.8</v>
          </cell>
          <cell r="I4">
            <v>1028249</v>
          </cell>
          <cell r="J4">
            <v>6296149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E9">
            <v>0</v>
          </cell>
          <cell r="AO9" t="str">
            <v/>
          </cell>
          <cell r="BD9" t="str">
            <v>S3</v>
          </cell>
        </row>
        <row r="10">
          <cell r="E10">
            <v>1</v>
          </cell>
          <cell r="AO10" t="str">
            <v>marginal représentatif (M)</v>
          </cell>
          <cell r="BD10" t="str">
            <v>S28</v>
          </cell>
        </row>
        <row r="11">
          <cell r="E11">
            <v>1</v>
          </cell>
          <cell r="AO11" t="str">
            <v>marginal représentatif (M)</v>
          </cell>
          <cell r="BD11" t="str">
            <v>S9</v>
          </cell>
        </row>
        <row r="12">
          <cell r="E12">
            <v>63</v>
          </cell>
          <cell r="AO12" t="str">
            <v>dominant (D)</v>
          </cell>
          <cell r="BD12" t="str">
            <v>S24</v>
          </cell>
        </row>
        <row r="13">
          <cell r="E13">
            <v>23</v>
          </cell>
          <cell r="AO13" t="str">
            <v>dominant (D)</v>
          </cell>
          <cell r="BD13" t="str">
            <v>S30</v>
          </cell>
        </row>
        <row r="14">
          <cell r="E14">
            <v>3</v>
          </cell>
          <cell r="AO14" t="str">
            <v>marginal représentatif (M)</v>
          </cell>
          <cell r="BD14" t="str">
            <v>S24</v>
          </cell>
        </row>
        <row r="15">
          <cell r="E15">
            <v>0</v>
          </cell>
          <cell r="AO15" t="str">
            <v/>
          </cell>
          <cell r="BD15" t="str">
            <v>S24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3</v>
          </cell>
          <cell r="AO17" t="str">
            <v/>
          </cell>
          <cell r="BD17" t="str">
            <v>S24</v>
          </cell>
        </row>
        <row r="18">
          <cell r="E18">
            <v>1</v>
          </cell>
          <cell r="AO18" t="str">
            <v>marginal représentatif (M)</v>
          </cell>
          <cell r="BD18" t="str">
            <v>S24</v>
          </cell>
        </row>
        <row r="19">
          <cell r="E19">
            <v>4</v>
          </cell>
          <cell r="AO19" t="str">
            <v>marginal représentatif (M)</v>
          </cell>
          <cell r="BD19" t="str">
            <v>S30</v>
          </cell>
        </row>
        <row r="22">
          <cell r="BD22" t="str">
            <v>N5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N3</v>
          </cell>
        </row>
        <row r="29">
          <cell r="BD29" t="str">
            <v>N6</v>
          </cell>
        </row>
        <row r="30">
          <cell r="BD30" t="str">
            <v>N1</v>
          </cell>
        </row>
        <row r="31">
          <cell r="BD31" t="str">
            <v>N5</v>
          </cell>
        </row>
        <row r="32">
          <cell r="BD32" t="str">
            <v>N3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3"/>
  <sheetViews>
    <sheetView tabSelected="1" zoomScale="55" zoomScaleNormal="55" workbookViewId="0" topLeftCell="A75">
      <selection activeCell="F121" sqref="F121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33" customWidth="1"/>
    <col min="7" max="7" width="22.140625" style="33" customWidth="1"/>
    <col min="8" max="19" width="29.140625" style="44" customWidth="1"/>
    <col min="20" max="20" width="18.8515625" style="44" customWidth="1"/>
    <col min="21" max="21" width="16.7109375" style="44" customWidth="1"/>
    <col min="22" max="22" width="14.8515625" style="45" customWidth="1"/>
    <col min="23" max="23" width="13.57421875" style="45" customWidth="1"/>
    <col min="24" max="24" width="6.00390625" style="45" customWidth="1"/>
    <col min="25" max="25" width="32.421875" style="45" customWidth="1"/>
    <col min="26" max="29" width="12.140625" style="45" customWidth="1"/>
  </cols>
  <sheetData>
    <row r="1" spans="1:29" ht="16.5" thickBot="1">
      <c r="A1" s="105" t="s">
        <v>0</v>
      </c>
      <c r="B1" s="105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  <c r="Z1" s="2"/>
      <c r="AA1" s="2"/>
      <c r="AB1" s="2"/>
      <c r="AC1" s="2"/>
    </row>
    <row r="2" spans="1:29" ht="12.75">
      <c r="A2" s="110"/>
      <c r="B2" s="110"/>
      <c r="C2" s="110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  <c r="Z2" s="2"/>
      <c r="AA2" s="2"/>
      <c r="AB2" s="2"/>
      <c r="AC2" s="2"/>
    </row>
    <row r="3" spans="1:29" ht="12.75">
      <c r="A3" s="10" t="s">
        <v>15</v>
      </c>
      <c r="B3" s="11"/>
      <c r="C3" s="11"/>
      <c r="D3" s="11"/>
      <c r="E3" s="12"/>
      <c r="F3" s="12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  <c r="Z3" s="2"/>
      <c r="AA3" s="2"/>
      <c r="AB3" s="2"/>
      <c r="AC3" s="2"/>
    </row>
    <row r="4" spans="1:29" ht="12.75">
      <c r="A4" s="13" t="s">
        <v>1</v>
      </c>
      <c r="B4" s="14" t="s">
        <v>23</v>
      </c>
      <c r="C4" s="14"/>
      <c r="D4" s="14"/>
      <c r="E4" s="15"/>
      <c r="F4" s="16"/>
      <c r="G4" s="108" t="s">
        <v>24</v>
      </c>
      <c r="H4" s="2"/>
      <c r="I4" s="2"/>
      <c r="J4" s="2"/>
      <c r="K4" s="2"/>
      <c r="L4" s="2"/>
      <c r="M4" s="2"/>
      <c r="N4" s="2"/>
      <c r="O4" s="2"/>
      <c r="P4" s="2"/>
      <c r="Q4" s="2"/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  <c r="Z4" s="2"/>
      <c r="AA4" s="2"/>
      <c r="AB4" s="2"/>
      <c r="AC4" s="2"/>
    </row>
    <row r="5" spans="1:29" ht="12.75">
      <c r="A5" s="19" t="s">
        <v>32</v>
      </c>
      <c r="B5" s="10" t="s">
        <v>33</v>
      </c>
      <c r="C5" s="11"/>
      <c r="D5" s="11"/>
      <c r="E5" s="20"/>
      <c r="F5" s="21"/>
      <c r="G5" s="108"/>
      <c r="H5" s="2"/>
      <c r="I5" s="2"/>
      <c r="J5" s="2"/>
      <c r="K5" s="2"/>
      <c r="L5" s="2"/>
      <c r="M5" s="2"/>
      <c r="N5" s="2"/>
      <c r="O5" s="2"/>
      <c r="P5" s="2"/>
      <c r="Q5" s="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  <c r="Z5" s="2"/>
      <c r="AA5" s="2"/>
      <c r="AB5" s="2"/>
      <c r="AC5" s="2"/>
    </row>
    <row r="6" spans="1:29" ht="12.75">
      <c r="A6" s="19" t="s">
        <v>39</v>
      </c>
      <c r="B6" s="11" t="s">
        <v>40</v>
      </c>
      <c r="C6" s="11"/>
      <c r="D6" s="11"/>
      <c r="E6" s="20"/>
      <c r="F6" s="21"/>
      <c r="G6" s="108"/>
      <c r="H6" s="2"/>
      <c r="I6" s="2"/>
      <c r="J6" s="2"/>
      <c r="K6" s="2"/>
      <c r="L6" s="2"/>
      <c r="M6" s="2"/>
      <c r="N6" s="2"/>
      <c r="O6" s="2"/>
      <c r="P6" s="2"/>
      <c r="Q6" s="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  <c r="Z6" s="2"/>
      <c r="AA6" s="2"/>
      <c r="AB6" s="2"/>
      <c r="AC6" s="2"/>
    </row>
    <row r="7" spans="1:29" ht="12.75">
      <c r="A7" s="19" t="s">
        <v>44</v>
      </c>
      <c r="B7" s="11" t="s">
        <v>45</v>
      </c>
      <c r="C7" s="11"/>
      <c r="D7" s="11"/>
      <c r="E7" s="20"/>
      <c r="F7" s="21"/>
      <c r="G7" s="108"/>
      <c r="H7" s="2"/>
      <c r="I7" s="2"/>
      <c r="J7" s="2"/>
      <c r="K7" s="2"/>
      <c r="L7" s="2"/>
      <c r="M7" s="2"/>
      <c r="N7" s="2"/>
      <c r="O7" s="2"/>
      <c r="P7" s="2"/>
      <c r="Q7" s="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  <c r="Z7" s="2"/>
      <c r="AA7" s="2"/>
      <c r="AB7" s="2"/>
      <c r="AC7" s="2"/>
    </row>
    <row r="8" spans="1:29" ht="12.75">
      <c r="A8" s="19" t="s">
        <v>49</v>
      </c>
      <c r="B8" s="11" t="s">
        <v>50</v>
      </c>
      <c r="C8" s="11"/>
      <c r="D8" s="11"/>
      <c r="E8" s="20"/>
      <c r="F8" s="21"/>
      <c r="G8" s="108"/>
      <c r="H8" s="2"/>
      <c r="I8" s="2"/>
      <c r="J8" s="2"/>
      <c r="K8" s="2"/>
      <c r="L8" s="2"/>
      <c r="M8" s="2"/>
      <c r="N8" s="2"/>
      <c r="O8" s="2"/>
      <c r="P8" s="2"/>
      <c r="Q8" s="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  <c r="Z8" s="2"/>
      <c r="AA8" s="2"/>
      <c r="AB8" s="2"/>
      <c r="AC8" s="2"/>
    </row>
    <row r="9" spans="1:29" ht="12.75">
      <c r="A9" s="19" t="s">
        <v>54</v>
      </c>
      <c r="B9" s="11" t="s">
        <v>55</v>
      </c>
      <c r="C9" s="11"/>
      <c r="D9" s="11"/>
      <c r="E9" s="20"/>
      <c r="F9" s="21"/>
      <c r="G9" s="108"/>
      <c r="H9" s="111" t="s">
        <v>56</v>
      </c>
      <c r="I9" s="111"/>
      <c r="J9" s="2"/>
      <c r="K9" s="2"/>
      <c r="L9" s="2"/>
      <c r="M9" s="2"/>
      <c r="N9" s="2"/>
      <c r="O9" s="2"/>
      <c r="P9" s="2"/>
      <c r="Q9" s="2"/>
      <c r="R9" s="17" t="s">
        <v>57</v>
      </c>
      <c r="S9" s="8"/>
      <c r="T9" s="8"/>
      <c r="U9" s="8"/>
      <c r="V9" s="8" t="s">
        <v>58</v>
      </c>
      <c r="W9" s="8"/>
      <c r="X9" s="8"/>
      <c r="Y9" s="9"/>
      <c r="Z9" s="2"/>
      <c r="AA9" s="2"/>
      <c r="AB9" s="2"/>
      <c r="AC9" s="2"/>
    </row>
    <row r="10" spans="1:29" ht="12.75">
      <c r="A10" s="19" t="s">
        <v>59</v>
      </c>
      <c r="B10" s="11" t="s">
        <v>60</v>
      </c>
      <c r="C10" s="11"/>
      <c r="D10" s="11"/>
      <c r="E10" s="20"/>
      <c r="F10" s="21"/>
      <c r="G10" s="108"/>
      <c r="H10" s="111"/>
      <c r="I10" s="111"/>
      <c r="J10" s="2"/>
      <c r="K10" s="2"/>
      <c r="L10" s="2"/>
      <c r="M10" s="2"/>
      <c r="N10" s="2"/>
      <c r="O10" s="2"/>
      <c r="P10" s="2"/>
      <c r="Q10" s="2"/>
      <c r="R10" s="17" t="s">
        <v>61</v>
      </c>
      <c r="S10" s="8"/>
      <c r="T10" s="8"/>
      <c r="U10" s="8"/>
      <c r="V10" s="8" t="s">
        <v>62</v>
      </c>
      <c r="W10" s="8"/>
      <c r="X10" s="8"/>
      <c r="Y10" s="9"/>
      <c r="Z10" s="2"/>
      <c r="AA10" s="2"/>
      <c r="AB10" s="2"/>
      <c r="AC10" s="2"/>
    </row>
    <row r="11" spans="1:29" ht="12.75">
      <c r="A11" s="19" t="s">
        <v>63</v>
      </c>
      <c r="B11" s="11" t="s">
        <v>64</v>
      </c>
      <c r="C11" s="11"/>
      <c r="D11" s="11"/>
      <c r="E11" s="20"/>
      <c r="F11" s="21"/>
      <c r="G11" s="108"/>
      <c r="H11" s="111"/>
      <c r="I11" s="111"/>
      <c r="J11" s="2"/>
      <c r="K11" s="2"/>
      <c r="L11" s="2"/>
      <c r="M11" s="2"/>
      <c r="N11" s="2"/>
      <c r="O11" s="2"/>
      <c r="P11" s="2"/>
      <c r="Q11" s="2"/>
      <c r="R11" s="17" t="s">
        <v>65</v>
      </c>
      <c r="S11" s="8"/>
      <c r="T11" s="8"/>
      <c r="U11" s="8"/>
      <c r="V11" s="8" t="s">
        <v>66</v>
      </c>
      <c r="W11" s="8"/>
      <c r="X11" s="8"/>
      <c r="Y11" s="9"/>
      <c r="Z11" s="2"/>
      <c r="AA11" s="2"/>
      <c r="AB11" s="2"/>
      <c r="AC11" s="2"/>
    </row>
    <row r="12" spans="1:29" ht="12.75">
      <c r="A12" s="19" t="s">
        <v>67</v>
      </c>
      <c r="B12" s="11" t="s">
        <v>68</v>
      </c>
      <c r="C12" s="11"/>
      <c r="D12" s="11"/>
      <c r="E12" s="20"/>
      <c r="F12" s="21"/>
      <c r="G12" s="108"/>
      <c r="H12" s="111"/>
      <c r="I12" s="111"/>
      <c r="J12" s="2"/>
      <c r="K12" s="2"/>
      <c r="L12" s="2"/>
      <c r="M12" s="2"/>
      <c r="N12" s="2"/>
      <c r="O12" s="2"/>
      <c r="P12" s="2"/>
      <c r="Q12" s="2"/>
      <c r="R12" s="17" t="s">
        <v>69</v>
      </c>
      <c r="S12" s="8"/>
      <c r="T12" s="8"/>
      <c r="U12" s="8"/>
      <c r="V12" s="8" t="s">
        <v>70</v>
      </c>
      <c r="W12" s="8"/>
      <c r="X12" s="8"/>
      <c r="Y12" s="9"/>
      <c r="Z12" s="2"/>
      <c r="AA12" s="2"/>
      <c r="AB12" s="2"/>
      <c r="AC12" s="2"/>
    </row>
    <row r="13" spans="1:29" ht="12.75">
      <c r="A13" s="22" t="s">
        <v>71</v>
      </c>
      <c r="B13" s="23" t="s">
        <v>72</v>
      </c>
      <c r="C13" s="23"/>
      <c r="D13" s="23"/>
      <c r="E13" s="24"/>
      <c r="F13" s="25"/>
      <c r="G13" s="108"/>
      <c r="H13" s="111"/>
      <c r="I13" s="111"/>
      <c r="J13" s="2"/>
      <c r="K13" s="2"/>
      <c r="L13" s="2"/>
      <c r="M13" s="2"/>
      <c r="N13" s="2"/>
      <c r="O13" s="2"/>
      <c r="P13" s="2"/>
      <c r="Q13" s="2"/>
      <c r="R13" s="17" t="s">
        <v>73</v>
      </c>
      <c r="S13" s="8"/>
      <c r="T13" s="8"/>
      <c r="U13" s="8"/>
      <c r="V13" s="8" t="s">
        <v>74</v>
      </c>
      <c r="W13" s="8"/>
      <c r="X13" s="8"/>
      <c r="Y13" s="9"/>
      <c r="Z13" s="2"/>
      <c r="AA13" s="2"/>
      <c r="AB13" s="2"/>
      <c r="AC13" s="2"/>
    </row>
    <row r="14" spans="1:29" ht="12.75">
      <c r="A14" s="19" t="s">
        <v>75</v>
      </c>
      <c r="B14" s="11" t="s">
        <v>76</v>
      </c>
      <c r="C14" s="11"/>
      <c r="D14" s="11"/>
      <c r="E14" s="20"/>
      <c r="F14" s="16"/>
      <c r="G14" s="108" t="s">
        <v>77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7" t="s">
        <v>78</v>
      </c>
      <c r="S14" s="8"/>
      <c r="T14" s="8"/>
      <c r="U14" s="8"/>
      <c r="V14" s="8"/>
      <c r="W14" s="8"/>
      <c r="X14" s="8"/>
      <c r="Y14" s="9"/>
      <c r="Z14" s="2"/>
      <c r="AA14" s="2"/>
      <c r="AB14" s="2"/>
      <c r="AC14" s="2"/>
    </row>
    <row r="15" spans="1:29" ht="12.75">
      <c r="A15" s="19" t="s">
        <v>79</v>
      </c>
      <c r="B15" s="11" t="s">
        <v>80</v>
      </c>
      <c r="C15" s="11"/>
      <c r="D15" s="11"/>
      <c r="E15" s="20"/>
      <c r="F15" s="21"/>
      <c r="G15" s="108"/>
      <c r="H15" s="2"/>
      <c r="I15" s="2"/>
      <c r="J15" s="2"/>
      <c r="K15" s="2"/>
      <c r="L15" s="2"/>
      <c r="M15" s="2"/>
      <c r="N15" s="2"/>
      <c r="O15" s="2"/>
      <c r="P15" s="2"/>
      <c r="Q15" s="2"/>
      <c r="R15" s="17" t="s">
        <v>81</v>
      </c>
      <c r="S15" s="8"/>
      <c r="T15" s="8"/>
      <c r="U15" s="8"/>
      <c r="V15" s="8"/>
      <c r="W15" s="8"/>
      <c r="X15" s="8"/>
      <c r="Y15" s="9"/>
      <c r="Z15" s="2"/>
      <c r="AA15" s="2"/>
      <c r="AB15" s="2"/>
      <c r="AC15" s="2"/>
    </row>
    <row r="16" spans="1:29" ht="12.75">
      <c r="A16" s="19" t="s">
        <v>82</v>
      </c>
      <c r="B16" s="11" t="s">
        <v>83</v>
      </c>
      <c r="C16" s="11"/>
      <c r="D16" s="11"/>
      <c r="E16" s="20"/>
      <c r="F16" s="21"/>
      <c r="G16" s="108"/>
      <c r="H16" s="2"/>
      <c r="I16" s="2"/>
      <c r="J16" s="2"/>
      <c r="K16" s="2"/>
      <c r="L16" s="2"/>
      <c r="M16" s="2"/>
      <c r="N16" s="2"/>
      <c r="O16" s="2"/>
      <c r="P16" s="2"/>
      <c r="Q16" s="2"/>
      <c r="R16" s="17" t="s">
        <v>84</v>
      </c>
      <c r="S16" s="26"/>
      <c r="T16" s="26"/>
      <c r="U16" s="26"/>
      <c r="V16" s="26"/>
      <c r="W16" s="26"/>
      <c r="X16" s="26"/>
      <c r="Y16" s="27"/>
      <c r="Z16" s="2"/>
      <c r="AA16" s="2"/>
      <c r="AB16" s="2"/>
      <c r="AC16" s="2"/>
    </row>
    <row r="17" spans="1:29" ht="12.75">
      <c r="A17" s="19" t="s">
        <v>85</v>
      </c>
      <c r="B17" s="11" t="s">
        <v>86</v>
      </c>
      <c r="C17" s="11"/>
      <c r="D17" s="11"/>
      <c r="E17" s="20"/>
      <c r="F17" s="21"/>
      <c r="G17" s="108"/>
      <c r="H17" s="2"/>
      <c r="I17" s="2"/>
      <c r="J17" s="2"/>
      <c r="K17" s="2"/>
      <c r="L17" s="2"/>
      <c r="M17" s="2"/>
      <c r="N17" s="2"/>
      <c r="O17" s="2"/>
      <c r="P17" s="2"/>
      <c r="Q17" s="2"/>
      <c r="R17" s="17" t="s">
        <v>87</v>
      </c>
      <c r="S17" s="8"/>
      <c r="T17" s="8"/>
      <c r="U17" s="8"/>
      <c r="V17" s="8"/>
      <c r="W17" s="8"/>
      <c r="X17" s="8"/>
      <c r="Y17" s="9"/>
      <c r="Z17" s="2"/>
      <c r="AA17" s="2"/>
      <c r="AB17" s="2"/>
      <c r="AC17" s="2"/>
    </row>
    <row r="18" spans="1:29" ht="12.75">
      <c r="A18" s="19" t="s">
        <v>88</v>
      </c>
      <c r="B18" s="10" t="s">
        <v>89</v>
      </c>
      <c r="C18" s="11"/>
      <c r="D18" s="11"/>
      <c r="E18" s="20"/>
      <c r="F18" s="21"/>
      <c r="G18" s="108"/>
      <c r="H18" s="2"/>
      <c r="I18" s="2"/>
      <c r="J18" s="2"/>
      <c r="K18" s="2"/>
      <c r="L18" s="2"/>
      <c r="M18" s="2"/>
      <c r="N18" s="2"/>
      <c r="O18" s="2"/>
      <c r="P18" s="2"/>
      <c r="Q18" s="2"/>
      <c r="R18" s="17" t="s">
        <v>90</v>
      </c>
      <c r="S18" s="8"/>
      <c r="T18" s="8"/>
      <c r="U18" s="8"/>
      <c r="V18" s="8"/>
      <c r="W18" s="8"/>
      <c r="X18" s="8"/>
      <c r="Y18" s="9"/>
      <c r="Z18" s="2"/>
      <c r="AA18" s="2"/>
      <c r="AB18" s="2"/>
      <c r="AC18" s="2"/>
    </row>
    <row r="19" spans="1:29" ht="12.75">
      <c r="A19" s="22" t="s">
        <v>91</v>
      </c>
      <c r="B19" s="23" t="s">
        <v>92</v>
      </c>
      <c r="C19" s="23"/>
      <c r="D19" s="23"/>
      <c r="E19" s="24"/>
      <c r="F19" s="25"/>
      <c r="G19" s="108"/>
      <c r="H19" s="2"/>
      <c r="I19" s="2"/>
      <c r="J19" s="2"/>
      <c r="K19" s="2"/>
      <c r="L19" s="2"/>
      <c r="M19" s="2"/>
      <c r="N19" s="2"/>
      <c r="O19" s="2"/>
      <c r="P19" s="2"/>
      <c r="Q19" s="2"/>
      <c r="R19" s="17" t="s">
        <v>93</v>
      </c>
      <c r="S19" s="8"/>
      <c r="T19" s="8"/>
      <c r="U19" s="8"/>
      <c r="V19" s="8"/>
      <c r="W19" s="8"/>
      <c r="X19" s="8"/>
      <c r="Y19" s="9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7" t="s">
        <v>94</v>
      </c>
      <c r="S20" s="28"/>
      <c r="T20" s="28"/>
      <c r="U20" s="28"/>
      <c r="V20" s="28"/>
      <c r="W20" s="28"/>
      <c r="X20" s="28"/>
      <c r="Y20" s="29"/>
      <c r="Z20" s="2"/>
      <c r="AA20" s="2"/>
      <c r="AB20" s="2"/>
      <c r="AC20" s="2"/>
    </row>
    <row r="21" spans="1:29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Q21" s="2"/>
      <c r="R21" s="17" t="s">
        <v>96</v>
      </c>
      <c r="S21" s="28"/>
      <c r="T21" s="28"/>
      <c r="U21" s="28"/>
      <c r="V21" s="28"/>
      <c r="W21" s="28"/>
      <c r="X21" s="28"/>
      <c r="Y21" s="29"/>
      <c r="Z21" s="2"/>
      <c r="AA21" s="2"/>
      <c r="AB21" s="2"/>
      <c r="AC21" s="2"/>
    </row>
    <row r="22" spans="1:29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Q22" s="33"/>
      <c r="R22" s="17" t="s">
        <v>103</v>
      </c>
      <c r="S22" s="28"/>
      <c r="T22" s="28"/>
      <c r="U22" s="28"/>
      <c r="V22" s="28"/>
      <c r="W22" s="28"/>
      <c r="X22" s="28"/>
      <c r="Y22" s="29"/>
      <c r="Z22" s="33"/>
      <c r="AA22" s="33"/>
      <c r="AB22" s="33"/>
      <c r="AC22" s="33"/>
    </row>
    <row r="23" spans="1:29" ht="14.25">
      <c r="A23" s="34" t="s">
        <v>104</v>
      </c>
      <c r="B23" s="35" t="str">
        <f>'[1]INVtabEch'!C2</f>
        <v>06700175</v>
      </c>
      <c r="C23" s="35" t="str">
        <f>'[1]INVtabEch'!D2</f>
        <v>Loup</v>
      </c>
      <c r="D23" s="35" t="str">
        <f>'[1]INVtabEch'!E2</f>
        <v>Tourettes</v>
      </c>
      <c r="E23" s="36" t="str">
        <f>'[1]INVtabEch'!E2</f>
        <v>Tourettes</v>
      </c>
      <c r="F23" s="35" t="str">
        <f>'[1]INVtabEch'!H2</f>
        <v>06148</v>
      </c>
      <c r="G23" s="34"/>
      <c r="H23" s="34"/>
      <c r="I23" s="34">
        <f>'[1]INVtabEch'!Q2</f>
        <v>44</v>
      </c>
      <c r="J23" s="34" t="s">
        <v>26</v>
      </c>
      <c r="K23" s="37"/>
      <c r="L23" s="37"/>
      <c r="M23" s="37"/>
      <c r="N23" s="37"/>
      <c r="O23" s="37">
        <f>'[1]INVtabEch'!C4</f>
        <v>15</v>
      </c>
      <c r="P23" s="37">
        <f>'[1]INVtabEch'!D4</f>
        <v>131</v>
      </c>
      <c r="Q23" s="2"/>
      <c r="R23" s="17" t="s">
        <v>104</v>
      </c>
      <c r="S23" s="38"/>
      <c r="T23" s="38"/>
      <c r="U23" s="38"/>
      <c r="V23" s="38"/>
      <c r="W23" s="38"/>
      <c r="X23" s="38"/>
      <c r="Y23" s="39"/>
      <c r="Z23" s="2"/>
      <c r="AA23" s="2"/>
      <c r="AB23" s="2"/>
      <c r="AC23" s="2"/>
    </row>
    <row r="24" spans="1:29" ht="16.5" thickBot="1">
      <c r="A24" s="1"/>
      <c r="B24" s="1"/>
      <c r="C24" s="1"/>
      <c r="D24" s="1"/>
      <c r="E24" s="1"/>
      <c r="F24" s="40"/>
      <c r="G24" s="41">
        <v>1028133</v>
      </c>
      <c r="H24" s="42">
        <v>6296178</v>
      </c>
      <c r="I24" s="2"/>
      <c r="J24" s="2"/>
      <c r="K24" s="42">
        <f>'[1]INVtabEch'!I2</f>
        <v>1028237</v>
      </c>
      <c r="L24" s="42">
        <f>'[1]INVtabEch'!J2</f>
        <v>6296268</v>
      </c>
      <c r="M24" s="42">
        <f>'[1]INVtabEch'!I4</f>
        <v>1028249</v>
      </c>
      <c r="N24" s="42">
        <f>'[1]INVtabEch'!J4</f>
        <v>6296149</v>
      </c>
      <c r="O24" s="2"/>
      <c r="P24" s="2"/>
      <c r="Q24" s="2"/>
      <c r="R24" s="17" t="s">
        <v>105</v>
      </c>
      <c r="S24" s="38"/>
      <c r="T24" s="38"/>
      <c r="U24" s="38"/>
      <c r="V24" s="38"/>
      <c r="W24" s="38"/>
      <c r="X24" s="38"/>
      <c r="Y24" s="39"/>
      <c r="Z24" s="2"/>
      <c r="AA24" s="2"/>
      <c r="AB24" s="2"/>
      <c r="AC24" s="2"/>
    </row>
    <row r="25" spans="1:29" ht="16.5" thickBot="1">
      <c r="A25" s="105" t="s">
        <v>106</v>
      </c>
      <c r="B25" s="105"/>
      <c r="C25" s="105"/>
      <c r="D25" s="1"/>
      <c r="E25" s="1"/>
      <c r="F25" s="4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3" t="s">
        <v>107</v>
      </c>
      <c r="S25" s="38"/>
      <c r="T25" s="38"/>
      <c r="U25" s="38"/>
      <c r="V25" s="38"/>
      <c r="W25" s="38"/>
      <c r="X25" s="38"/>
      <c r="Y25" s="39"/>
      <c r="Z25" s="2"/>
      <c r="AA25" s="2"/>
      <c r="AB25" s="2"/>
      <c r="AC25" s="2"/>
    </row>
    <row r="26" spans="11:25" ht="12.75">
      <c r="K26" s="2"/>
      <c r="L26" s="2"/>
      <c r="R26" s="43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6"/>
      <c r="C27" s="46"/>
      <c r="D27" s="46"/>
      <c r="E27" s="6"/>
      <c r="F27" s="44"/>
      <c r="G27" s="44"/>
      <c r="K27" s="2"/>
      <c r="L27" s="2"/>
      <c r="M27" s="2"/>
      <c r="N27" s="2"/>
      <c r="O27" s="2"/>
      <c r="P27" s="2"/>
      <c r="R27" s="43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7"/>
      <c r="H28" s="33"/>
      <c r="I28" s="33"/>
      <c r="R28" s="48" t="s">
        <v>111</v>
      </c>
      <c r="S28" s="49"/>
      <c r="T28" s="49"/>
      <c r="U28" s="49"/>
      <c r="V28" s="49"/>
      <c r="W28" s="49"/>
      <c r="X28" s="50"/>
      <c r="Y28" s="51"/>
    </row>
    <row r="29" spans="1:9" ht="12.75">
      <c r="A29" s="19" t="s">
        <v>39</v>
      </c>
      <c r="B29" s="11" t="s">
        <v>40</v>
      </c>
      <c r="C29" s="11"/>
      <c r="D29" s="11"/>
      <c r="E29" s="52"/>
      <c r="H29" s="33"/>
      <c r="I29" s="33"/>
    </row>
    <row r="30" spans="1:16" ht="15.75">
      <c r="A30" s="19" t="s">
        <v>112</v>
      </c>
      <c r="B30" s="11" t="s">
        <v>113</v>
      </c>
      <c r="C30" s="11"/>
      <c r="D30" s="11"/>
      <c r="E30" s="52"/>
      <c r="H30" s="33"/>
      <c r="J30" s="1"/>
      <c r="K30" s="1"/>
      <c r="L30" s="1"/>
      <c r="M30" s="1"/>
      <c r="N30" s="1"/>
      <c r="O30" s="1"/>
      <c r="P30" s="1"/>
    </row>
    <row r="31" spans="1:23" ht="13.5" thickBot="1">
      <c r="A31" s="19" t="s">
        <v>114</v>
      </c>
      <c r="B31" s="11" t="s">
        <v>115</v>
      </c>
      <c r="C31" s="11"/>
      <c r="D31" s="11"/>
      <c r="E31" s="52"/>
      <c r="H31" s="33"/>
      <c r="I31" s="53"/>
      <c r="J31" s="54"/>
      <c r="K31" s="2"/>
      <c r="L31" s="2"/>
      <c r="M31" s="2"/>
      <c r="V31" s="44"/>
      <c r="W31" s="44"/>
    </row>
    <row r="32" spans="1:23" ht="16.5" thickBot="1">
      <c r="A32" s="19" t="s">
        <v>116</v>
      </c>
      <c r="B32" s="10" t="s">
        <v>117</v>
      </c>
      <c r="C32" s="11"/>
      <c r="D32" s="11"/>
      <c r="E32" s="52"/>
      <c r="G32" s="105" t="s">
        <v>118</v>
      </c>
      <c r="H32" s="105"/>
      <c r="I32" s="105"/>
      <c r="J32" s="105"/>
      <c r="V32" s="44"/>
      <c r="W32" s="44"/>
    </row>
    <row r="33" spans="1:21" ht="12.75">
      <c r="A33" s="22" t="s">
        <v>119</v>
      </c>
      <c r="B33" s="55" t="s">
        <v>120</v>
      </c>
      <c r="C33" s="23"/>
      <c r="D33" s="23"/>
      <c r="E33" s="56"/>
      <c r="G33" s="53"/>
      <c r="H33" s="54"/>
      <c r="I33" s="2"/>
      <c r="J33" s="2"/>
      <c r="U33" s="45"/>
    </row>
    <row r="34" spans="6:21" ht="12.75">
      <c r="F34" s="45"/>
      <c r="G34" s="45"/>
      <c r="H34" s="10" t="s">
        <v>15</v>
      </c>
      <c r="I34" s="46"/>
      <c r="J34" s="46"/>
      <c r="U34" s="45"/>
    </row>
    <row r="35" spans="6:21" ht="12.75">
      <c r="F35" s="45"/>
      <c r="G35" s="45"/>
      <c r="H35" s="57" t="s">
        <v>121</v>
      </c>
      <c r="I35" s="58" t="s">
        <v>122</v>
      </c>
      <c r="J35" s="59"/>
      <c r="U35" s="45"/>
    </row>
    <row r="36" spans="6:21" ht="12.75">
      <c r="F36" s="44"/>
      <c r="G36" s="44"/>
      <c r="H36" s="57" t="s">
        <v>123</v>
      </c>
      <c r="I36" s="58" t="s">
        <v>124</v>
      </c>
      <c r="J36" s="58"/>
      <c r="K36" s="60"/>
      <c r="L36" s="61"/>
      <c r="P36" s="62"/>
      <c r="Q36" s="62"/>
      <c r="R36" s="45"/>
      <c r="S36" s="45"/>
      <c r="T36" s="45"/>
      <c r="U36" s="45"/>
    </row>
    <row r="37" spans="1:21" ht="12.75">
      <c r="A37" s="63"/>
      <c r="B37" s="63"/>
      <c r="C37" s="63"/>
      <c r="D37" s="30" t="s">
        <v>95</v>
      </c>
      <c r="E37" s="31" t="s">
        <v>95</v>
      </c>
      <c r="F37" s="64"/>
      <c r="G37" s="44"/>
      <c r="H37" s="30" t="s">
        <v>95</v>
      </c>
      <c r="I37" s="65" t="s">
        <v>125</v>
      </c>
      <c r="R37" s="62"/>
      <c r="S37" s="62"/>
      <c r="T37" s="45"/>
      <c r="U37" s="45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6" t="s">
        <v>121</v>
      </c>
      <c r="I38" s="66" t="s">
        <v>123</v>
      </c>
      <c r="R38" s="62"/>
      <c r="S38" s="62"/>
      <c r="T38" s="45"/>
      <c r="U38" s="45"/>
    </row>
    <row r="39" spans="1:21" ht="14.25">
      <c r="A39" s="67" t="str">
        <f>B23</f>
        <v>06700175</v>
      </c>
      <c r="B39" s="67" t="str">
        <f>C23</f>
        <v>Loup</v>
      </c>
      <c r="C39" s="36" t="str">
        <f>D23</f>
        <v>Tourettes</v>
      </c>
      <c r="D39" s="68">
        <f>'[1]INVtabEch'!G2</f>
        <v>42922</v>
      </c>
      <c r="E39" s="69">
        <f>'[1]INVtabEch'!E4</f>
        <v>10.8</v>
      </c>
      <c r="F39" s="70" t="s">
        <v>128</v>
      </c>
      <c r="G39" s="71" t="s">
        <v>11</v>
      </c>
      <c r="H39" s="72">
        <f>'[1]INVtabEch'!E8</f>
        <v>1</v>
      </c>
      <c r="I39" s="73" t="str">
        <f>'[1]INVtabEch'!AO8</f>
        <v>marginal représentatif (M)</v>
      </c>
      <c r="R39" s="62"/>
      <c r="S39" s="62"/>
      <c r="T39" s="45"/>
      <c r="U39" s="45"/>
    </row>
    <row r="40" spans="1:21" ht="14.25">
      <c r="A40" s="32" t="s">
        <v>129</v>
      </c>
      <c r="B40" s="74"/>
      <c r="C40" s="74"/>
      <c r="D40" s="75"/>
      <c r="E40" s="74"/>
      <c r="F40" s="70" t="s">
        <v>130</v>
      </c>
      <c r="G40" s="71" t="s">
        <v>19</v>
      </c>
      <c r="H40" s="72">
        <f>'[1]INVtabEch'!E9</f>
        <v>0</v>
      </c>
      <c r="I40" s="73">
        <f>'[1]INVtabEch'!AO9</f>
      </c>
      <c r="R40" s="62"/>
      <c r="S40" s="62"/>
      <c r="T40" s="45"/>
      <c r="U40" s="45"/>
    </row>
    <row r="41" spans="1:21" ht="14.25">
      <c r="A41" s="109"/>
      <c r="B41" s="109"/>
      <c r="C41" s="109"/>
      <c r="D41" s="109"/>
      <c r="E41" s="109"/>
      <c r="F41" s="70" t="s">
        <v>131</v>
      </c>
      <c r="G41" s="71" t="s">
        <v>28</v>
      </c>
      <c r="H41" s="72">
        <f>'[1]INVtabEch'!E10</f>
        <v>1</v>
      </c>
      <c r="I41" s="73" t="str">
        <f>'[1]INVtabEch'!AO10</f>
        <v>marginal représentatif (M)</v>
      </c>
      <c r="R41" s="62"/>
      <c r="S41" s="62"/>
      <c r="T41" s="45"/>
      <c r="U41" s="45"/>
    </row>
    <row r="42" spans="1:21" ht="14.25">
      <c r="A42" s="74"/>
      <c r="B42" s="74"/>
      <c r="C42" s="74"/>
      <c r="D42" s="75"/>
      <c r="E42" s="74"/>
      <c r="F42" s="70" t="s">
        <v>132</v>
      </c>
      <c r="G42" s="71" t="s">
        <v>36</v>
      </c>
      <c r="H42" s="72">
        <f>'[1]INVtabEch'!E11</f>
        <v>1</v>
      </c>
      <c r="I42" s="73" t="str">
        <f>'[1]INVtabEch'!AO11</f>
        <v>marginal représentatif (M)</v>
      </c>
      <c r="R42" s="62"/>
      <c r="S42" s="62"/>
      <c r="T42" s="45"/>
      <c r="U42" s="45"/>
    </row>
    <row r="43" spans="1:21" ht="14.25">
      <c r="A43" s="74"/>
      <c r="B43" s="74"/>
      <c r="C43" s="74"/>
      <c r="D43" s="75"/>
      <c r="E43" s="74"/>
      <c r="F43" s="70" t="s">
        <v>133</v>
      </c>
      <c r="G43" s="71" t="s">
        <v>43</v>
      </c>
      <c r="H43" s="72">
        <f>'[1]INVtabEch'!E12</f>
        <v>63</v>
      </c>
      <c r="I43" s="73" t="str">
        <f>'[1]INVtabEch'!AO12</f>
        <v>dominant (D)</v>
      </c>
      <c r="O43" s="2"/>
      <c r="P43" s="2"/>
      <c r="Q43" s="2"/>
      <c r="R43" s="2"/>
      <c r="S43" s="2"/>
      <c r="T43" s="45"/>
      <c r="U43" s="45"/>
    </row>
    <row r="44" spans="1:21" ht="14.25">
      <c r="A44" s="74"/>
      <c r="B44" s="74"/>
      <c r="C44" s="74"/>
      <c r="D44" s="75"/>
      <c r="E44" s="74"/>
      <c r="F44" s="70" t="s">
        <v>134</v>
      </c>
      <c r="G44" s="71" t="s">
        <v>48</v>
      </c>
      <c r="H44" s="72">
        <f>'[1]INVtabEch'!E13</f>
        <v>23</v>
      </c>
      <c r="I44" s="73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5"/>
      <c r="U44" s="45"/>
    </row>
    <row r="45" spans="1:21" ht="14.25">
      <c r="A45" s="74"/>
      <c r="B45" s="74"/>
      <c r="C45" s="74"/>
      <c r="D45" s="75"/>
      <c r="E45" s="74"/>
      <c r="F45" s="70" t="s">
        <v>135</v>
      </c>
      <c r="G45" s="71" t="s">
        <v>53</v>
      </c>
      <c r="H45" s="72">
        <f>'[1]INVtabEch'!E14</f>
        <v>3</v>
      </c>
      <c r="I45" s="73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4"/>
      <c r="B46" s="74"/>
      <c r="C46" s="74"/>
      <c r="D46" s="75"/>
      <c r="E46" s="74"/>
      <c r="F46" s="70" t="s">
        <v>136</v>
      </c>
      <c r="G46" s="71" t="s">
        <v>58</v>
      </c>
      <c r="H46" s="72">
        <f>'[1]INVtabEch'!E15</f>
        <v>0</v>
      </c>
      <c r="I46" s="73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29" ht="14.25">
      <c r="A47" s="74"/>
      <c r="B47" s="74"/>
      <c r="C47" s="74"/>
      <c r="D47" s="75"/>
      <c r="E47" s="74"/>
      <c r="F47" s="70" t="s">
        <v>137</v>
      </c>
      <c r="G47" s="71" t="s">
        <v>62</v>
      </c>
      <c r="H47" s="72">
        <f>'[1]INVtabEch'!E16</f>
        <v>0</v>
      </c>
      <c r="I47" s="73">
        <f>'[1]INVtabEch'!AO16</f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4.25">
      <c r="A48" s="74"/>
      <c r="B48" s="74"/>
      <c r="C48" s="74"/>
      <c r="D48" s="75"/>
      <c r="E48" s="74"/>
      <c r="F48" s="70" t="s">
        <v>138</v>
      </c>
      <c r="G48" s="71" t="s">
        <v>66</v>
      </c>
      <c r="H48" s="72">
        <f>'[1]INVtabEch'!E17</f>
        <v>3</v>
      </c>
      <c r="I48" s="73">
        <f>'[1]INVtabEch'!AO17</f>
      </c>
      <c r="J48" s="2"/>
      <c r="K48" s="2"/>
      <c r="L48" s="2"/>
      <c r="M48" s="2"/>
      <c r="N48" s="2"/>
      <c r="R48" s="62"/>
      <c r="S48" s="6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4.25">
      <c r="A49" s="74"/>
      <c r="B49" s="74"/>
      <c r="C49" s="74"/>
      <c r="D49" s="75"/>
      <c r="E49" s="74"/>
      <c r="F49" s="70" t="s">
        <v>139</v>
      </c>
      <c r="G49" s="71" t="s">
        <v>70</v>
      </c>
      <c r="H49" s="72">
        <f>'[1]INVtabEch'!E18</f>
        <v>1</v>
      </c>
      <c r="I49" s="73" t="str">
        <f>'[1]INVtabEch'!AO18</f>
        <v>marginal représentatif (M)</v>
      </c>
      <c r="J49" s="2"/>
      <c r="K49" s="2"/>
      <c r="L49" s="2"/>
      <c r="R49" s="62"/>
      <c r="S49" s="6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4.25">
      <c r="A50" s="74"/>
      <c r="B50" s="74"/>
      <c r="C50" s="74"/>
      <c r="D50" s="75"/>
      <c r="E50" s="74"/>
      <c r="F50" s="70" t="s">
        <v>140</v>
      </c>
      <c r="G50" s="71" t="s">
        <v>74</v>
      </c>
      <c r="H50" s="72">
        <f>'[1]INVtabEch'!E19</f>
        <v>4</v>
      </c>
      <c r="I50" s="73" t="str">
        <f>'[1]INVtabEch'!AO19</f>
        <v>marginal représentatif (M)</v>
      </c>
      <c r="J50" s="2"/>
      <c r="K50" s="2"/>
      <c r="L50" s="2"/>
      <c r="R50" s="62"/>
      <c r="S50" s="6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6.5" thickBot="1">
      <c r="A51" s="1"/>
      <c r="B51" s="1"/>
      <c r="C51" s="1"/>
      <c r="D51" s="1"/>
      <c r="E51" s="1"/>
      <c r="F51" s="76" t="s">
        <v>141</v>
      </c>
      <c r="G51" s="76"/>
      <c r="H51" s="77">
        <f>SUM(H39:H50)/100</f>
        <v>1</v>
      </c>
      <c r="I51" s="2"/>
      <c r="J51" s="2"/>
      <c r="K51" s="2"/>
      <c r="L51" s="2"/>
      <c r="M51" s="2"/>
      <c r="T51" s="62"/>
      <c r="U51" s="62"/>
      <c r="W51" s="2"/>
      <c r="X51" s="2"/>
      <c r="Y51" s="2"/>
      <c r="Z51" s="2"/>
      <c r="AA51" s="2"/>
      <c r="AB51" s="2"/>
      <c r="AC51" s="2"/>
    </row>
    <row r="52" spans="1:21" ht="16.5" thickBot="1">
      <c r="A52" s="105" t="s">
        <v>142</v>
      </c>
      <c r="B52" s="105"/>
      <c r="C52" s="105"/>
      <c r="D52" s="105"/>
      <c r="E52" s="105"/>
      <c r="F52" s="40"/>
      <c r="G52" s="78"/>
      <c r="T52" s="62"/>
      <c r="U52" s="62"/>
    </row>
    <row r="53" spans="7:21" ht="12.75">
      <c r="G53" s="79"/>
      <c r="T53" s="62"/>
      <c r="U53" s="62"/>
    </row>
    <row r="54" spans="1:21" ht="12.75">
      <c r="A54" s="10" t="s">
        <v>15</v>
      </c>
      <c r="B54" s="46"/>
      <c r="C54" s="46"/>
      <c r="D54" s="46"/>
      <c r="E54" s="80"/>
      <c r="F54" s="81"/>
      <c r="G54" s="79"/>
      <c r="T54" s="62"/>
      <c r="U54" s="62"/>
    </row>
    <row r="55" spans="1:21" ht="12.75">
      <c r="A55" s="13" t="s">
        <v>126</v>
      </c>
      <c r="B55" s="14" t="s">
        <v>143</v>
      </c>
      <c r="C55" s="14"/>
      <c r="D55" s="14"/>
      <c r="E55" s="14"/>
      <c r="F55" s="47"/>
      <c r="G55" s="8"/>
      <c r="J55" s="82"/>
      <c r="T55" s="62"/>
      <c r="U55" s="62"/>
    </row>
    <row r="56" spans="1:21" ht="12.75">
      <c r="A56" s="19" t="s">
        <v>144</v>
      </c>
      <c r="B56" s="11" t="s">
        <v>143</v>
      </c>
      <c r="C56" s="11"/>
      <c r="D56" s="11"/>
      <c r="E56" s="11"/>
      <c r="F56" s="52"/>
      <c r="G56" s="8"/>
      <c r="H56" s="10" t="s">
        <v>15</v>
      </c>
      <c r="J56" s="82"/>
      <c r="T56" s="62"/>
      <c r="U56" s="62"/>
    </row>
    <row r="57" spans="1:21" ht="12.75">
      <c r="A57" s="19" t="s">
        <v>145</v>
      </c>
      <c r="B57" s="11" t="s">
        <v>146</v>
      </c>
      <c r="C57" s="11"/>
      <c r="D57" s="11"/>
      <c r="E57" s="11"/>
      <c r="F57" s="52"/>
      <c r="G57" s="8"/>
      <c r="H57" s="83" t="s">
        <v>147</v>
      </c>
      <c r="I57" s="83" t="s">
        <v>127</v>
      </c>
      <c r="J57" s="83" t="s">
        <v>148</v>
      </c>
      <c r="T57" s="62"/>
      <c r="U57" s="62"/>
    </row>
    <row r="58" spans="1:21" ht="12.75">
      <c r="A58" s="19" t="s">
        <v>149</v>
      </c>
      <c r="B58" s="11" t="s">
        <v>150</v>
      </c>
      <c r="C58" s="11"/>
      <c r="D58" s="11"/>
      <c r="E58" s="11"/>
      <c r="F58" s="52"/>
      <c r="G58" s="8"/>
      <c r="H58" s="84" t="s">
        <v>151</v>
      </c>
      <c r="I58" s="84" t="s">
        <v>37</v>
      </c>
      <c r="J58" s="84" t="s">
        <v>152</v>
      </c>
      <c r="T58" s="62"/>
      <c r="U58" s="62"/>
    </row>
    <row r="59" spans="1:21" ht="12.75">
      <c r="A59" s="19" t="s">
        <v>153</v>
      </c>
      <c r="B59" s="11" t="s">
        <v>154</v>
      </c>
      <c r="C59" s="11"/>
      <c r="D59" s="11"/>
      <c r="E59" s="11"/>
      <c r="F59" s="52"/>
      <c r="G59" s="8"/>
      <c r="H59" s="85" t="s">
        <v>155</v>
      </c>
      <c r="I59" s="85" t="s">
        <v>12</v>
      </c>
      <c r="J59" s="85" t="s">
        <v>156</v>
      </c>
      <c r="T59" s="62"/>
      <c r="U59" s="62"/>
    </row>
    <row r="60" spans="1:21" ht="12.75">
      <c r="A60" s="19" t="s">
        <v>157</v>
      </c>
      <c r="B60" s="11" t="s">
        <v>158</v>
      </c>
      <c r="C60" s="11"/>
      <c r="D60" s="11"/>
      <c r="E60" s="11"/>
      <c r="F60" s="52"/>
      <c r="G60" s="8"/>
      <c r="H60" s="85" t="s">
        <v>159</v>
      </c>
      <c r="I60" s="85" t="s">
        <v>20</v>
      </c>
      <c r="J60" s="85" t="s">
        <v>160</v>
      </c>
      <c r="P60" s="33"/>
      <c r="Q60" s="33"/>
      <c r="R60" s="33"/>
      <c r="S60" s="33"/>
      <c r="T60" s="33"/>
      <c r="U60" s="33"/>
    </row>
    <row r="61" spans="1:21" ht="12.75">
      <c r="A61" s="19" t="s">
        <v>161</v>
      </c>
      <c r="B61" s="11" t="s">
        <v>162</v>
      </c>
      <c r="C61" s="11"/>
      <c r="D61" s="11"/>
      <c r="E61" s="11"/>
      <c r="F61" s="52"/>
      <c r="G61" s="86"/>
      <c r="H61" s="87" t="s">
        <v>163</v>
      </c>
      <c r="I61" s="87" t="s">
        <v>29</v>
      </c>
      <c r="J61" s="87" t="s">
        <v>164</v>
      </c>
      <c r="O61" s="33"/>
      <c r="T61" s="62"/>
      <c r="U61" s="62"/>
    </row>
    <row r="62" spans="1:21" ht="12.75">
      <c r="A62" s="22" t="s">
        <v>165</v>
      </c>
      <c r="B62" s="23" t="s">
        <v>166</v>
      </c>
      <c r="C62" s="88"/>
      <c r="D62" s="88"/>
      <c r="E62" s="23"/>
      <c r="F62" s="56"/>
      <c r="G62" s="86"/>
      <c r="H62" s="33"/>
      <c r="T62" s="62"/>
      <c r="U62" s="62"/>
    </row>
    <row r="63" spans="5:22" ht="12.75">
      <c r="E63" s="89"/>
      <c r="F63" s="44"/>
      <c r="H63" s="33"/>
      <c r="T63" s="62"/>
      <c r="U63" s="62"/>
      <c r="V63" s="33"/>
    </row>
    <row r="64" spans="1:29" ht="12.75">
      <c r="A64" s="33"/>
      <c r="B64" s="33"/>
      <c r="C64" s="64"/>
      <c r="D64" s="30" t="s">
        <v>95</v>
      </c>
      <c r="E64" s="30" t="s">
        <v>95</v>
      </c>
      <c r="F64" s="30" t="s">
        <v>95</v>
      </c>
      <c r="G64" s="65" t="s">
        <v>125</v>
      </c>
      <c r="H64" s="65" t="s">
        <v>125</v>
      </c>
      <c r="I64" s="65" t="s">
        <v>125</v>
      </c>
      <c r="J64" s="65" t="s">
        <v>125</v>
      </c>
      <c r="K64" s="65" t="s">
        <v>125</v>
      </c>
      <c r="L64" s="33"/>
      <c r="M64" s="33"/>
      <c r="N64" s="33"/>
      <c r="T64" s="62"/>
      <c r="U64" s="62"/>
      <c r="W64" s="33"/>
      <c r="X64" s="33"/>
      <c r="Y64" s="33"/>
      <c r="Z64" s="33"/>
      <c r="AA64" s="33"/>
      <c r="AB64" s="33"/>
      <c r="AC64" s="33"/>
    </row>
    <row r="65" spans="1:21" ht="12.75">
      <c r="A65" s="32" t="s">
        <v>32</v>
      </c>
      <c r="B65" s="32" t="s">
        <v>114</v>
      </c>
      <c r="C65" s="90" t="s">
        <v>167</v>
      </c>
      <c r="D65" s="90" t="s">
        <v>126</v>
      </c>
      <c r="E65" s="90" t="s">
        <v>144</v>
      </c>
      <c r="F65" s="90" t="s">
        <v>145</v>
      </c>
      <c r="G65" s="90" t="s">
        <v>149</v>
      </c>
      <c r="H65" s="90" t="s">
        <v>168</v>
      </c>
      <c r="I65" s="90" t="s">
        <v>157</v>
      </c>
      <c r="J65" s="90" t="s">
        <v>161</v>
      </c>
      <c r="K65" s="90" t="s">
        <v>165</v>
      </c>
      <c r="T65" s="62"/>
      <c r="U65" s="62"/>
    </row>
    <row r="66" spans="1:21" ht="14.25">
      <c r="A66" s="91" t="str">
        <f>A39</f>
        <v>06700175</v>
      </c>
      <c r="B66" s="92">
        <f>D39</f>
        <v>42922</v>
      </c>
      <c r="C66" s="93" t="s">
        <v>169</v>
      </c>
      <c r="D66" s="94" t="str">
        <f>'[1]INVtabEch'!BD8</f>
        <v>S1</v>
      </c>
      <c r="E66" s="94" t="str">
        <f>'[1]INVtabEch'!BD22</f>
        <v>N5</v>
      </c>
      <c r="F66" s="95" t="s">
        <v>13</v>
      </c>
      <c r="G66" s="73"/>
      <c r="H66" s="73"/>
      <c r="I66" s="73"/>
      <c r="J66" s="73"/>
      <c r="K66" s="73"/>
      <c r="T66" s="62"/>
      <c r="U66" s="62"/>
    </row>
    <row r="67" spans="1:21" ht="14.25">
      <c r="A67" s="96" t="str">
        <f aca="true" t="shared" si="0" ref="A67:B77">+A$66</f>
        <v>06700175</v>
      </c>
      <c r="B67" s="97">
        <f t="shared" si="0"/>
        <v>42922</v>
      </c>
      <c r="C67" s="93" t="s">
        <v>170</v>
      </c>
      <c r="D67" s="94" t="str">
        <f>'[1]INVtabEch'!BD9</f>
        <v>S3</v>
      </c>
      <c r="E67" s="94" t="str">
        <f>'[1]INVtabEch'!BD23</f>
        <v>N1</v>
      </c>
      <c r="F67" s="95" t="s">
        <v>13</v>
      </c>
      <c r="G67" s="73"/>
      <c r="H67" s="73"/>
      <c r="I67" s="73"/>
      <c r="J67" s="73"/>
      <c r="K67" s="73"/>
      <c r="T67" s="62"/>
      <c r="U67" s="62"/>
    </row>
    <row r="68" spans="1:21" ht="14.25">
      <c r="A68" s="96" t="str">
        <f t="shared" si="0"/>
        <v>06700175</v>
      </c>
      <c r="B68" s="97">
        <f t="shared" si="0"/>
        <v>42922</v>
      </c>
      <c r="C68" s="93" t="s">
        <v>171</v>
      </c>
      <c r="D68" s="94" t="str">
        <f>'[1]INVtabEch'!BD10</f>
        <v>S28</v>
      </c>
      <c r="E68" s="94" t="str">
        <f>'[1]INVtabEch'!BD24</f>
        <v>N1</v>
      </c>
      <c r="F68" s="95" t="s">
        <v>13</v>
      </c>
      <c r="G68" s="73"/>
      <c r="H68" s="73"/>
      <c r="I68" s="73"/>
      <c r="J68" s="73"/>
      <c r="K68" s="73"/>
      <c r="T68" s="62"/>
      <c r="U68" s="62"/>
    </row>
    <row r="69" spans="1:21" ht="14.25">
      <c r="A69" s="96" t="str">
        <f t="shared" si="0"/>
        <v>06700175</v>
      </c>
      <c r="B69" s="97">
        <f t="shared" si="0"/>
        <v>42922</v>
      </c>
      <c r="C69" s="93" t="s">
        <v>172</v>
      </c>
      <c r="D69" s="94" t="str">
        <f>'[1]INVtabEch'!BD11</f>
        <v>S9</v>
      </c>
      <c r="E69" s="94" t="str">
        <f>'[1]INVtabEch'!BD25</f>
        <v>N3</v>
      </c>
      <c r="F69" s="95" t="s">
        <v>13</v>
      </c>
      <c r="G69" s="73"/>
      <c r="H69" s="73"/>
      <c r="I69" s="73"/>
      <c r="J69" s="73"/>
      <c r="K69" s="73"/>
      <c r="T69" s="62"/>
      <c r="U69" s="62"/>
    </row>
    <row r="70" spans="1:21" ht="14.25">
      <c r="A70" s="96" t="str">
        <f t="shared" si="0"/>
        <v>06700175</v>
      </c>
      <c r="B70" s="97">
        <f t="shared" si="0"/>
        <v>42922</v>
      </c>
      <c r="C70" s="93" t="s">
        <v>173</v>
      </c>
      <c r="D70" s="94" t="str">
        <f>'[1]INVtabEch'!BD12</f>
        <v>S24</v>
      </c>
      <c r="E70" s="94" t="str">
        <f>'[1]INVtabEch'!BD26</f>
        <v>N5</v>
      </c>
      <c r="F70" s="95" t="s">
        <v>21</v>
      </c>
      <c r="G70" s="73"/>
      <c r="H70" s="73"/>
      <c r="I70" s="73"/>
      <c r="J70" s="73"/>
      <c r="K70" s="73"/>
      <c r="T70" s="62"/>
      <c r="U70" s="62"/>
    </row>
    <row r="71" spans="1:21" ht="14.25">
      <c r="A71" s="96" t="str">
        <f t="shared" si="0"/>
        <v>06700175</v>
      </c>
      <c r="B71" s="97">
        <f t="shared" si="0"/>
        <v>42922</v>
      </c>
      <c r="C71" s="93" t="s">
        <v>174</v>
      </c>
      <c r="D71" s="94" t="str">
        <f>'[1]INVtabEch'!BD13</f>
        <v>S30</v>
      </c>
      <c r="E71" s="94" t="str">
        <f>'[1]INVtabEch'!BD27</f>
        <v>N5</v>
      </c>
      <c r="F71" s="95" t="s">
        <v>21</v>
      </c>
      <c r="G71" s="73"/>
      <c r="H71" s="73"/>
      <c r="I71" s="73"/>
      <c r="J71" s="73"/>
      <c r="K71" s="73"/>
      <c r="T71" s="62"/>
      <c r="U71" s="62"/>
    </row>
    <row r="72" spans="1:21" ht="14.25">
      <c r="A72" s="96" t="str">
        <f t="shared" si="0"/>
        <v>06700175</v>
      </c>
      <c r="B72" s="97">
        <f t="shared" si="0"/>
        <v>42922</v>
      </c>
      <c r="C72" s="93" t="s">
        <v>175</v>
      </c>
      <c r="D72" s="94" t="str">
        <f>'[1]INVtabEch'!BD14</f>
        <v>S24</v>
      </c>
      <c r="E72" s="94" t="str">
        <f>'[1]INVtabEch'!BD28</f>
        <v>N3</v>
      </c>
      <c r="F72" s="95" t="s">
        <v>21</v>
      </c>
      <c r="G72" s="73"/>
      <c r="H72" s="73"/>
      <c r="I72" s="73"/>
      <c r="J72" s="73"/>
      <c r="K72" s="73"/>
      <c r="T72" s="62"/>
      <c r="U72" s="62"/>
    </row>
    <row r="73" spans="1:21" ht="14.25">
      <c r="A73" s="96" t="str">
        <f t="shared" si="0"/>
        <v>06700175</v>
      </c>
      <c r="B73" s="97">
        <f t="shared" si="0"/>
        <v>42922</v>
      </c>
      <c r="C73" s="93" t="s">
        <v>176</v>
      </c>
      <c r="D73" s="94" t="str">
        <f>'[1]INVtabEch'!BD15</f>
        <v>S24</v>
      </c>
      <c r="E73" s="94" t="str">
        <f>'[1]INVtabEch'!BD29</f>
        <v>N6</v>
      </c>
      <c r="F73" s="95" t="s">
        <v>21</v>
      </c>
      <c r="G73" s="73"/>
      <c r="H73" s="73"/>
      <c r="I73" s="73"/>
      <c r="J73" s="73"/>
      <c r="K73" s="73"/>
      <c r="T73" s="62"/>
      <c r="U73" s="62"/>
    </row>
    <row r="74" spans="1:21" ht="14.25">
      <c r="A74" s="96" t="str">
        <f t="shared" si="0"/>
        <v>06700175</v>
      </c>
      <c r="B74" s="97">
        <f t="shared" si="0"/>
        <v>42922</v>
      </c>
      <c r="C74" s="93" t="s">
        <v>177</v>
      </c>
      <c r="D74" s="94" t="str">
        <f>'[1]INVtabEch'!BD16</f>
        <v>S24</v>
      </c>
      <c r="E74" s="94" t="str">
        <f>'[1]INVtabEch'!BD30</f>
        <v>N1</v>
      </c>
      <c r="F74" s="95" t="s">
        <v>30</v>
      </c>
      <c r="G74" s="73"/>
      <c r="H74" s="73"/>
      <c r="I74" s="73"/>
      <c r="J74" s="73"/>
      <c r="K74" s="73"/>
      <c r="T74" s="62"/>
      <c r="U74" s="62"/>
    </row>
    <row r="75" spans="1:21" ht="14.25">
      <c r="A75" s="96" t="str">
        <f t="shared" si="0"/>
        <v>06700175</v>
      </c>
      <c r="B75" s="97">
        <f t="shared" si="0"/>
        <v>42922</v>
      </c>
      <c r="C75" s="93" t="s">
        <v>178</v>
      </c>
      <c r="D75" s="94" t="str">
        <f>'[1]INVtabEch'!BD17</f>
        <v>S24</v>
      </c>
      <c r="E75" s="94" t="str">
        <f>'[1]INVtabEch'!BD31</f>
        <v>N5</v>
      </c>
      <c r="F75" s="95" t="s">
        <v>30</v>
      </c>
      <c r="G75" s="73"/>
      <c r="H75" s="73"/>
      <c r="I75" s="73"/>
      <c r="J75" s="73"/>
      <c r="K75" s="73"/>
      <c r="T75" s="62"/>
      <c r="U75" s="62"/>
    </row>
    <row r="76" spans="1:21" ht="14.25">
      <c r="A76" s="96" t="str">
        <f t="shared" si="0"/>
        <v>06700175</v>
      </c>
      <c r="B76" s="97">
        <f t="shared" si="0"/>
        <v>42922</v>
      </c>
      <c r="C76" s="93" t="s">
        <v>179</v>
      </c>
      <c r="D76" s="94" t="str">
        <f>'[1]INVtabEch'!BD18</f>
        <v>S24</v>
      </c>
      <c r="E76" s="94" t="str">
        <f>'[1]INVtabEch'!BD32</f>
        <v>N3</v>
      </c>
      <c r="F76" s="95" t="s">
        <v>30</v>
      </c>
      <c r="G76" s="73"/>
      <c r="H76" s="73"/>
      <c r="I76" s="73"/>
      <c r="J76" s="73"/>
      <c r="K76" s="73"/>
      <c r="T76" s="62"/>
      <c r="U76" s="62"/>
    </row>
    <row r="77" spans="1:21" ht="14.25">
      <c r="A77" s="96" t="str">
        <f t="shared" si="0"/>
        <v>06700175</v>
      </c>
      <c r="B77" s="97">
        <f t="shared" si="0"/>
        <v>42922</v>
      </c>
      <c r="C77" s="93" t="s">
        <v>180</v>
      </c>
      <c r="D77" s="94" t="str">
        <f>'[1]INVtabEch'!BD19</f>
        <v>S30</v>
      </c>
      <c r="E77" s="94" t="str">
        <f>'[1]INVtabEch'!BD33</f>
        <v>N3</v>
      </c>
      <c r="F77" s="95" t="s">
        <v>30</v>
      </c>
      <c r="G77" s="73"/>
      <c r="H77" s="73"/>
      <c r="I77" s="73"/>
      <c r="J77" s="73"/>
      <c r="K77" s="73"/>
      <c r="T77" s="62"/>
      <c r="U77" s="62"/>
    </row>
    <row r="78" spans="1:21" ht="16.5" thickBot="1">
      <c r="A78" s="1"/>
      <c r="T78" s="62"/>
      <c r="U78" s="62"/>
    </row>
    <row r="79" spans="1:21" ht="16.5" thickBot="1">
      <c r="A79" s="105" t="s">
        <v>181</v>
      </c>
      <c r="B79" s="105"/>
      <c r="C79" s="1"/>
      <c r="D79" s="1"/>
      <c r="E79" s="1"/>
      <c r="F79" s="1"/>
      <c r="G79" s="2"/>
      <c r="H79" s="2"/>
      <c r="I79" s="2"/>
      <c r="T79" s="62"/>
      <c r="U79" s="6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2"/>
      <c r="U80" s="62"/>
    </row>
    <row r="81" spans="1:21" ht="12.75">
      <c r="A81" s="10" t="s">
        <v>15</v>
      </c>
      <c r="B81" s="46"/>
      <c r="C81" s="46"/>
      <c r="D81" s="6"/>
      <c r="E81" s="6"/>
      <c r="F81" s="6"/>
      <c r="G81" s="2"/>
      <c r="H81" s="2"/>
      <c r="I81" s="2"/>
      <c r="T81" s="62"/>
      <c r="U81" s="62"/>
    </row>
    <row r="82" spans="1:21" ht="12.75">
      <c r="A82" s="13" t="s">
        <v>182</v>
      </c>
      <c r="B82" s="14" t="s">
        <v>183</v>
      </c>
      <c r="C82" s="98"/>
      <c r="D82" s="47"/>
      <c r="E82" s="6"/>
      <c r="F82" s="2"/>
      <c r="G82" s="12"/>
      <c r="H82" s="2"/>
      <c r="I82" s="2"/>
      <c r="T82" s="62"/>
      <c r="U82" s="62"/>
    </row>
    <row r="83" spans="1:21" ht="12.75">
      <c r="A83" s="19" t="s">
        <v>184</v>
      </c>
      <c r="B83" s="10" t="s">
        <v>185</v>
      </c>
      <c r="C83" s="99"/>
      <c r="D83" s="52"/>
      <c r="E83" s="6"/>
      <c r="F83" s="45"/>
      <c r="G83" s="12"/>
      <c r="H83" s="2"/>
      <c r="I83" s="2"/>
      <c r="T83" s="62"/>
      <c r="U83" s="62"/>
    </row>
    <row r="84" spans="1:21" ht="12.75">
      <c r="A84" s="22" t="s">
        <v>145</v>
      </c>
      <c r="B84" s="23" t="s">
        <v>186</v>
      </c>
      <c r="C84" s="88"/>
      <c r="D84" s="56"/>
      <c r="E84" s="6"/>
      <c r="F84" s="45"/>
      <c r="G84" s="12"/>
      <c r="H84" s="2"/>
      <c r="I84" s="2"/>
      <c r="T84" s="62"/>
      <c r="U84" s="62"/>
    </row>
    <row r="85" spans="1:21" ht="12.75">
      <c r="A85" s="2"/>
      <c r="B85" s="2"/>
      <c r="C85" s="2"/>
      <c r="D85" s="2"/>
      <c r="E85" s="2"/>
      <c r="F85" s="45"/>
      <c r="G85" s="2"/>
      <c r="H85" s="2"/>
      <c r="I85" s="2"/>
      <c r="T85" s="62"/>
      <c r="U85" s="62"/>
    </row>
    <row r="86" spans="1:21" ht="12.75">
      <c r="A86" s="45"/>
      <c r="B86" s="45"/>
      <c r="C86" s="65" t="s">
        <v>125</v>
      </c>
      <c r="D86" s="30" t="s">
        <v>95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2"/>
      <c r="U86" s="62"/>
    </row>
    <row r="87" spans="1:21" ht="12.75">
      <c r="A87" s="32" t="s">
        <v>32</v>
      </c>
      <c r="B87" s="32" t="s">
        <v>114</v>
      </c>
      <c r="C87" s="32" t="s">
        <v>182</v>
      </c>
      <c r="D87" s="100" t="s">
        <v>184</v>
      </c>
      <c r="E87" s="32" t="s">
        <v>189</v>
      </c>
      <c r="F87" s="32" t="s">
        <v>190</v>
      </c>
      <c r="G87" s="32" t="s">
        <v>191</v>
      </c>
      <c r="H87" s="101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2"/>
      <c r="U87" s="62"/>
    </row>
    <row r="88" spans="1:21" ht="14.25">
      <c r="A88" s="67" t="str">
        <f>A66</f>
        <v>06700175</v>
      </c>
      <c r="B88" s="102">
        <f>B66</f>
        <v>42922</v>
      </c>
      <c r="C88" s="73" t="s">
        <v>204</v>
      </c>
      <c r="D88" s="103">
        <v>66</v>
      </c>
      <c r="E88" s="104">
        <v>7</v>
      </c>
      <c r="F88" s="104">
        <v>2</v>
      </c>
      <c r="G88" s="104">
        <v>14</v>
      </c>
      <c r="H88" s="104"/>
      <c r="I88" s="104"/>
      <c r="J88" s="104">
        <v>1</v>
      </c>
      <c r="K88" s="104">
        <v>6</v>
      </c>
      <c r="L88" s="104"/>
      <c r="M88" s="104"/>
      <c r="N88" s="104"/>
      <c r="O88" s="104">
        <v>2</v>
      </c>
      <c r="P88" s="104"/>
      <c r="Q88" s="104">
        <v>3</v>
      </c>
      <c r="R88" s="104">
        <v>6</v>
      </c>
      <c r="S88" s="104">
        <v>5</v>
      </c>
      <c r="T88" s="62"/>
      <c r="U88" s="62"/>
    </row>
    <row r="89" spans="1:21" ht="14.25">
      <c r="A89" s="96" t="str">
        <f aca="true" t="shared" si="1" ref="A89:B216">+A$88</f>
        <v>06700175</v>
      </c>
      <c r="B89" s="97">
        <f t="shared" si="1"/>
        <v>42922</v>
      </c>
      <c r="C89" s="73" t="s">
        <v>205</v>
      </c>
      <c r="D89" s="104">
        <v>67</v>
      </c>
      <c r="E89" s="104">
        <v>29</v>
      </c>
      <c r="F89" s="104">
        <v>45</v>
      </c>
      <c r="G89" s="104">
        <v>27</v>
      </c>
      <c r="H89" s="104"/>
      <c r="I89" s="104">
        <v>2</v>
      </c>
      <c r="J89" s="104"/>
      <c r="K89" s="104">
        <v>27</v>
      </c>
      <c r="L89" s="104">
        <v>7</v>
      </c>
      <c r="M89" s="104">
        <v>22</v>
      </c>
      <c r="N89" s="104">
        <v>16</v>
      </c>
      <c r="O89" s="104"/>
      <c r="P89" s="104"/>
      <c r="Q89" s="104">
        <v>14</v>
      </c>
      <c r="R89" s="104">
        <v>10</v>
      </c>
      <c r="S89" s="104">
        <v>3</v>
      </c>
      <c r="T89" s="62"/>
      <c r="U89" s="62"/>
    </row>
    <row r="90" spans="1:21" ht="14.25">
      <c r="A90" s="96" t="str">
        <f t="shared" si="1"/>
        <v>06700175</v>
      </c>
      <c r="B90" s="97">
        <f t="shared" si="1"/>
        <v>42922</v>
      </c>
      <c r="C90" s="73" t="s">
        <v>206</v>
      </c>
      <c r="D90" s="104">
        <v>69</v>
      </c>
      <c r="E90" s="104">
        <v>0</v>
      </c>
      <c r="F90" s="104">
        <v>16</v>
      </c>
      <c r="G90" s="104">
        <v>22</v>
      </c>
      <c r="H90" s="104"/>
      <c r="I90" s="104"/>
      <c r="J90" s="104"/>
      <c r="K90" s="104"/>
      <c r="L90" s="104">
        <v>4</v>
      </c>
      <c r="M90" s="104">
        <v>11</v>
      </c>
      <c r="N90" s="104"/>
      <c r="O90" s="104">
        <v>1</v>
      </c>
      <c r="P90" s="104"/>
      <c r="Q90" s="104">
        <v>22</v>
      </c>
      <c r="R90" s="104"/>
      <c r="S90" s="104"/>
      <c r="T90" s="62"/>
      <c r="U90" s="62"/>
    </row>
    <row r="91" spans="1:21" ht="14.25">
      <c r="A91" s="96" t="str">
        <f t="shared" si="1"/>
        <v>06700175</v>
      </c>
      <c r="B91" s="97">
        <f t="shared" si="1"/>
        <v>42922</v>
      </c>
      <c r="C91" s="73" t="s">
        <v>207</v>
      </c>
      <c r="D91" s="104">
        <v>46</v>
      </c>
      <c r="E91" s="104">
        <v>0</v>
      </c>
      <c r="F91" s="104">
        <v>1</v>
      </c>
      <c r="G91" s="104">
        <v>0</v>
      </c>
      <c r="H91" s="104"/>
      <c r="I91" s="104"/>
      <c r="J91" s="104"/>
      <c r="K91" s="104"/>
      <c r="L91" s="104"/>
      <c r="M91" s="104"/>
      <c r="N91" s="104"/>
      <c r="O91" s="104">
        <v>1</v>
      </c>
      <c r="P91" s="104"/>
      <c r="Q91" s="104"/>
      <c r="R91" s="104"/>
      <c r="S91" s="104"/>
      <c r="T91" s="62"/>
      <c r="U91" s="62"/>
    </row>
    <row r="92" spans="1:21" ht="14.25">
      <c r="A92" s="96" t="str">
        <f t="shared" si="1"/>
        <v>06700175</v>
      </c>
      <c r="B92" s="97">
        <f t="shared" si="1"/>
        <v>42922</v>
      </c>
      <c r="C92" s="73" t="s">
        <v>208</v>
      </c>
      <c r="D92" s="104">
        <v>164</v>
      </c>
      <c r="E92" s="104">
        <v>0</v>
      </c>
      <c r="F92" s="104">
        <v>1</v>
      </c>
      <c r="G92" s="104">
        <v>1</v>
      </c>
      <c r="H92" s="104"/>
      <c r="I92" s="104"/>
      <c r="J92" s="104"/>
      <c r="K92" s="104"/>
      <c r="L92" s="104"/>
      <c r="M92" s="104">
        <v>1</v>
      </c>
      <c r="N92" s="104"/>
      <c r="O92" s="104"/>
      <c r="P92" s="104"/>
      <c r="Q92" s="104">
        <v>1</v>
      </c>
      <c r="R92" s="104"/>
      <c r="S92" s="104"/>
      <c r="T92" s="62"/>
      <c r="U92" s="62"/>
    </row>
    <row r="93" spans="1:21" ht="14.25">
      <c r="A93" s="96" t="str">
        <f t="shared" si="1"/>
        <v>06700175</v>
      </c>
      <c r="B93" s="97">
        <f t="shared" si="1"/>
        <v>42922</v>
      </c>
      <c r="C93" s="73" t="s">
        <v>209</v>
      </c>
      <c r="D93" s="104">
        <v>327</v>
      </c>
      <c r="E93" s="104">
        <v>0</v>
      </c>
      <c r="F93" s="104">
        <v>1</v>
      </c>
      <c r="G93" s="104">
        <v>0</v>
      </c>
      <c r="H93" s="104"/>
      <c r="I93" s="104"/>
      <c r="J93" s="104"/>
      <c r="K93" s="104"/>
      <c r="L93" s="104"/>
      <c r="M93" s="104">
        <v>1</v>
      </c>
      <c r="N93" s="104"/>
      <c r="O93" s="104"/>
      <c r="P93" s="104"/>
      <c r="Q93" s="104"/>
      <c r="R93" s="104"/>
      <c r="S93" s="104"/>
      <c r="T93" s="62"/>
      <c r="U93" s="62"/>
    </row>
    <row r="94" spans="1:21" ht="14.25">
      <c r="A94" s="96" t="str">
        <f t="shared" si="1"/>
        <v>06700175</v>
      </c>
      <c r="B94" s="97">
        <f t="shared" si="1"/>
        <v>42922</v>
      </c>
      <c r="C94" s="73" t="s">
        <v>210</v>
      </c>
      <c r="D94" s="104">
        <v>333</v>
      </c>
      <c r="E94" s="104">
        <v>0</v>
      </c>
      <c r="F94" s="104">
        <v>1</v>
      </c>
      <c r="G94" s="104">
        <v>0</v>
      </c>
      <c r="H94" s="104"/>
      <c r="I94" s="104"/>
      <c r="J94" s="104"/>
      <c r="K94" s="104"/>
      <c r="L94" s="104"/>
      <c r="M94" s="104"/>
      <c r="N94" s="104">
        <v>1</v>
      </c>
      <c r="O94" s="104"/>
      <c r="P94" s="104"/>
      <c r="Q94" s="104"/>
      <c r="R94" s="104"/>
      <c r="S94" s="104"/>
      <c r="T94" s="62"/>
      <c r="U94" s="62"/>
    </row>
    <row r="95" spans="1:21" ht="14.25">
      <c r="A95" s="96" t="str">
        <f t="shared" si="1"/>
        <v>06700175</v>
      </c>
      <c r="B95" s="97">
        <f t="shared" si="1"/>
        <v>42922</v>
      </c>
      <c r="C95" s="73" t="s">
        <v>211</v>
      </c>
      <c r="D95" s="104">
        <v>191</v>
      </c>
      <c r="E95" s="104">
        <v>0</v>
      </c>
      <c r="F95" s="104">
        <v>8</v>
      </c>
      <c r="G95" s="104">
        <v>9</v>
      </c>
      <c r="H95" s="104"/>
      <c r="I95" s="104"/>
      <c r="J95" s="104"/>
      <c r="K95" s="104"/>
      <c r="L95" s="104">
        <v>4</v>
      </c>
      <c r="M95" s="104"/>
      <c r="N95" s="104">
        <v>2</v>
      </c>
      <c r="O95" s="104">
        <v>2</v>
      </c>
      <c r="P95" s="104"/>
      <c r="Q95" s="104">
        <v>5</v>
      </c>
      <c r="R95" s="104">
        <v>4</v>
      </c>
      <c r="S95" s="104"/>
      <c r="T95" s="62"/>
      <c r="U95" s="62"/>
    </row>
    <row r="96" spans="1:21" ht="14.25">
      <c r="A96" s="96" t="str">
        <f t="shared" si="1"/>
        <v>06700175</v>
      </c>
      <c r="B96" s="97">
        <f t="shared" si="1"/>
        <v>42922</v>
      </c>
      <c r="C96" s="73" t="s">
        <v>212</v>
      </c>
      <c r="D96" s="104">
        <v>212</v>
      </c>
      <c r="E96" s="104">
        <v>0</v>
      </c>
      <c r="F96" s="104">
        <v>76</v>
      </c>
      <c r="G96" s="104">
        <v>13</v>
      </c>
      <c r="H96" s="104"/>
      <c r="I96" s="104"/>
      <c r="J96" s="104"/>
      <c r="K96" s="104"/>
      <c r="L96" s="104">
        <v>13</v>
      </c>
      <c r="M96" s="104">
        <v>45</v>
      </c>
      <c r="N96" s="104"/>
      <c r="O96" s="104">
        <v>18</v>
      </c>
      <c r="P96" s="104"/>
      <c r="Q96" s="104">
        <v>13</v>
      </c>
      <c r="R96" s="104"/>
      <c r="S96" s="104"/>
      <c r="T96" s="62"/>
      <c r="U96" s="62"/>
    </row>
    <row r="97" spans="1:21" ht="14.25">
      <c r="A97" s="96" t="str">
        <f t="shared" si="1"/>
        <v>06700175</v>
      </c>
      <c r="B97" s="97">
        <f t="shared" si="1"/>
        <v>42922</v>
      </c>
      <c r="C97" s="73" t="s">
        <v>213</v>
      </c>
      <c r="D97" s="104">
        <v>202</v>
      </c>
      <c r="E97" s="104">
        <v>0</v>
      </c>
      <c r="F97" s="104">
        <v>3</v>
      </c>
      <c r="G97" s="104">
        <v>0</v>
      </c>
      <c r="H97" s="104"/>
      <c r="I97" s="104"/>
      <c r="J97" s="104"/>
      <c r="K97" s="104"/>
      <c r="L97" s="104"/>
      <c r="M97" s="104">
        <v>2</v>
      </c>
      <c r="N97" s="104"/>
      <c r="O97" s="104">
        <v>1</v>
      </c>
      <c r="P97" s="104"/>
      <c r="Q97" s="104"/>
      <c r="R97" s="104"/>
      <c r="S97" s="104"/>
      <c r="T97" s="62"/>
      <c r="U97" s="62"/>
    </row>
    <row r="98" spans="1:21" ht="14.25">
      <c r="A98" s="96" t="str">
        <f t="shared" si="1"/>
        <v>06700175</v>
      </c>
      <c r="B98" s="97">
        <f t="shared" si="1"/>
        <v>42922</v>
      </c>
      <c r="C98" s="73" t="s">
        <v>214</v>
      </c>
      <c r="D98" s="104">
        <v>200</v>
      </c>
      <c r="E98" s="104">
        <v>4</v>
      </c>
      <c r="F98" s="104">
        <v>4</v>
      </c>
      <c r="G98" s="104">
        <v>1</v>
      </c>
      <c r="H98" s="104">
        <v>1</v>
      </c>
      <c r="I98" s="104"/>
      <c r="J98" s="104">
        <v>1</v>
      </c>
      <c r="K98" s="104">
        <v>2</v>
      </c>
      <c r="L98" s="104"/>
      <c r="M98" s="104">
        <v>4</v>
      </c>
      <c r="N98" s="104"/>
      <c r="O98" s="104"/>
      <c r="P98" s="104"/>
      <c r="Q98" s="104"/>
      <c r="R98" s="104"/>
      <c r="S98" s="104">
        <v>1</v>
      </c>
      <c r="T98" s="62"/>
      <c r="U98" s="62"/>
    </row>
    <row r="99" spans="1:21" ht="14.25">
      <c r="A99" s="96" t="str">
        <f t="shared" si="1"/>
        <v>06700175</v>
      </c>
      <c r="B99" s="97">
        <f t="shared" si="1"/>
        <v>42922</v>
      </c>
      <c r="C99" s="73" t="s">
        <v>215</v>
      </c>
      <c r="D99" s="104">
        <v>198</v>
      </c>
      <c r="E99" s="104">
        <v>12</v>
      </c>
      <c r="F99" s="104">
        <v>1</v>
      </c>
      <c r="G99" s="104">
        <v>0</v>
      </c>
      <c r="H99" s="104">
        <v>1</v>
      </c>
      <c r="I99" s="104">
        <v>1</v>
      </c>
      <c r="J99" s="104">
        <v>10</v>
      </c>
      <c r="K99" s="104"/>
      <c r="L99" s="104"/>
      <c r="M99" s="104">
        <v>1</v>
      </c>
      <c r="N99" s="104"/>
      <c r="O99" s="104"/>
      <c r="P99" s="104"/>
      <c r="Q99" s="104"/>
      <c r="R99" s="104"/>
      <c r="S99" s="104"/>
      <c r="T99" s="62"/>
      <c r="U99" s="62"/>
    </row>
    <row r="100" spans="1:21" ht="14.25">
      <c r="A100" s="96" t="str">
        <f t="shared" si="1"/>
        <v>06700175</v>
      </c>
      <c r="B100" s="97">
        <f t="shared" si="1"/>
        <v>42922</v>
      </c>
      <c r="C100" s="73" t="s">
        <v>216</v>
      </c>
      <c r="D100" s="104">
        <v>305</v>
      </c>
      <c r="E100" s="104">
        <v>32</v>
      </c>
      <c r="F100" s="104">
        <v>15</v>
      </c>
      <c r="G100" s="104">
        <v>10</v>
      </c>
      <c r="H100" s="104">
        <v>1</v>
      </c>
      <c r="I100" s="104">
        <v>17</v>
      </c>
      <c r="J100" s="104">
        <v>9</v>
      </c>
      <c r="K100" s="104">
        <v>5</v>
      </c>
      <c r="L100" s="104">
        <v>2</v>
      </c>
      <c r="M100" s="104">
        <v>2</v>
      </c>
      <c r="N100" s="104">
        <v>11</v>
      </c>
      <c r="O100" s="104"/>
      <c r="P100" s="104">
        <v>1</v>
      </c>
      <c r="Q100" s="104">
        <v>7</v>
      </c>
      <c r="R100" s="104">
        <v>2</v>
      </c>
      <c r="S100" s="104"/>
      <c r="T100" s="62"/>
      <c r="U100" s="62"/>
    </row>
    <row r="101" spans="1:21" ht="14.25">
      <c r="A101" s="96" t="str">
        <f t="shared" si="1"/>
        <v>06700175</v>
      </c>
      <c r="B101" s="97">
        <f t="shared" si="1"/>
        <v>42922</v>
      </c>
      <c r="C101" s="73" t="s">
        <v>217</v>
      </c>
      <c r="D101" s="104">
        <v>317</v>
      </c>
      <c r="E101" s="104">
        <v>6</v>
      </c>
      <c r="F101" s="104">
        <v>1</v>
      </c>
      <c r="G101" s="104">
        <v>1</v>
      </c>
      <c r="H101" s="104"/>
      <c r="I101" s="104"/>
      <c r="J101" s="104">
        <v>3</v>
      </c>
      <c r="K101" s="104">
        <v>3</v>
      </c>
      <c r="L101" s="104"/>
      <c r="M101" s="104"/>
      <c r="N101" s="104">
        <v>1</v>
      </c>
      <c r="O101" s="104"/>
      <c r="P101" s="104"/>
      <c r="Q101" s="104"/>
      <c r="R101" s="104">
        <v>1</v>
      </c>
      <c r="S101" s="104"/>
      <c r="T101" s="62"/>
      <c r="U101" s="62"/>
    </row>
    <row r="102" spans="1:21" ht="14.25">
      <c r="A102" s="96" t="str">
        <f t="shared" si="1"/>
        <v>06700175</v>
      </c>
      <c r="B102" s="97">
        <f t="shared" si="1"/>
        <v>42922</v>
      </c>
      <c r="C102" s="73" t="s">
        <v>218</v>
      </c>
      <c r="D102" s="104">
        <v>339</v>
      </c>
      <c r="E102" s="104">
        <v>5</v>
      </c>
      <c r="F102" s="104">
        <v>15</v>
      </c>
      <c r="G102" s="104">
        <v>11</v>
      </c>
      <c r="H102" s="104"/>
      <c r="I102" s="104">
        <v>4</v>
      </c>
      <c r="J102" s="104"/>
      <c r="K102" s="104">
        <v>1</v>
      </c>
      <c r="L102" s="104"/>
      <c r="M102" s="104">
        <v>2</v>
      </c>
      <c r="N102" s="104">
        <v>13</v>
      </c>
      <c r="O102" s="104"/>
      <c r="P102" s="104"/>
      <c r="Q102" s="104">
        <v>5</v>
      </c>
      <c r="R102" s="104">
        <v>3</v>
      </c>
      <c r="S102" s="104">
        <v>3</v>
      </c>
      <c r="T102" s="62"/>
      <c r="U102" s="62"/>
    </row>
    <row r="103" spans="1:21" ht="14.25">
      <c r="A103" s="96" t="str">
        <f t="shared" si="1"/>
        <v>06700175</v>
      </c>
      <c r="B103" s="97">
        <f t="shared" si="1"/>
        <v>42922</v>
      </c>
      <c r="C103" s="73" t="s">
        <v>219</v>
      </c>
      <c r="D103" s="104">
        <v>210</v>
      </c>
      <c r="E103" s="104">
        <v>0</v>
      </c>
      <c r="F103" s="104">
        <v>38</v>
      </c>
      <c r="G103" s="104">
        <v>17</v>
      </c>
      <c r="H103" s="104"/>
      <c r="I103" s="104"/>
      <c r="J103" s="104"/>
      <c r="K103" s="104"/>
      <c r="L103" s="104">
        <v>10</v>
      </c>
      <c r="M103" s="104">
        <v>27</v>
      </c>
      <c r="N103" s="104"/>
      <c r="O103" s="104">
        <v>1</v>
      </c>
      <c r="P103" s="104"/>
      <c r="Q103" s="104">
        <v>17</v>
      </c>
      <c r="R103" s="104"/>
      <c r="S103" s="104"/>
      <c r="T103" s="62"/>
      <c r="U103" s="62"/>
    </row>
    <row r="104" spans="1:21" ht="14.25">
      <c r="A104" s="96" t="str">
        <f t="shared" si="1"/>
        <v>06700175</v>
      </c>
      <c r="B104" s="97">
        <f t="shared" si="1"/>
        <v>42922</v>
      </c>
      <c r="C104" s="73" t="s">
        <v>220</v>
      </c>
      <c r="D104" s="104">
        <v>223</v>
      </c>
      <c r="E104" s="104">
        <v>6</v>
      </c>
      <c r="F104" s="104">
        <v>1</v>
      </c>
      <c r="G104" s="104">
        <v>0</v>
      </c>
      <c r="H104" s="104">
        <v>1</v>
      </c>
      <c r="I104" s="104">
        <v>1</v>
      </c>
      <c r="J104" s="104">
        <v>4</v>
      </c>
      <c r="K104" s="104"/>
      <c r="L104" s="104"/>
      <c r="M104" s="104">
        <v>1</v>
      </c>
      <c r="N104" s="104"/>
      <c r="O104" s="104"/>
      <c r="P104" s="104"/>
      <c r="Q104" s="104"/>
      <c r="R104" s="104"/>
      <c r="S104" s="104"/>
      <c r="T104" s="62"/>
      <c r="U104" s="62"/>
    </row>
    <row r="105" spans="1:21" ht="14.25">
      <c r="A105" s="96" t="str">
        <f t="shared" si="1"/>
        <v>06700175</v>
      </c>
      <c r="B105" s="97">
        <f t="shared" si="1"/>
        <v>42922</v>
      </c>
      <c r="C105" s="73" t="s">
        <v>221</v>
      </c>
      <c r="D105" s="104">
        <v>231</v>
      </c>
      <c r="E105" s="104">
        <v>7</v>
      </c>
      <c r="F105" s="104">
        <v>0</v>
      </c>
      <c r="G105" s="104">
        <v>9</v>
      </c>
      <c r="H105" s="104"/>
      <c r="I105" s="104"/>
      <c r="J105" s="104">
        <v>7</v>
      </c>
      <c r="K105" s="104"/>
      <c r="L105" s="104"/>
      <c r="M105" s="104"/>
      <c r="N105" s="104"/>
      <c r="O105" s="104"/>
      <c r="P105" s="104">
        <v>3</v>
      </c>
      <c r="Q105" s="104">
        <v>1</v>
      </c>
      <c r="R105" s="104">
        <v>5</v>
      </c>
      <c r="S105" s="104"/>
      <c r="T105" s="62"/>
      <c r="U105" s="62"/>
    </row>
    <row r="106" spans="1:21" ht="14.25">
      <c r="A106" s="96" t="str">
        <f t="shared" si="1"/>
        <v>06700175</v>
      </c>
      <c r="B106" s="97">
        <f t="shared" si="1"/>
        <v>42922</v>
      </c>
      <c r="C106" s="73" t="s">
        <v>222</v>
      </c>
      <c r="D106" s="104">
        <v>183</v>
      </c>
      <c r="E106" s="104">
        <v>0</v>
      </c>
      <c r="F106" s="104">
        <v>20</v>
      </c>
      <c r="G106" s="104">
        <v>4</v>
      </c>
      <c r="H106" s="104"/>
      <c r="I106" s="104"/>
      <c r="J106" s="104"/>
      <c r="K106" s="104"/>
      <c r="L106" s="104">
        <v>5</v>
      </c>
      <c r="M106" s="104">
        <v>13</v>
      </c>
      <c r="N106" s="104"/>
      <c r="O106" s="104">
        <v>2</v>
      </c>
      <c r="P106" s="104"/>
      <c r="Q106" s="104">
        <v>2</v>
      </c>
      <c r="R106" s="104">
        <v>2</v>
      </c>
      <c r="S106" s="104"/>
      <c r="T106" s="62"/>
      <c r="U106" s="62"/>
    </row>
    <row r="107" spans="1:21" ht="14.25">
      <c r="A107" s="96" t="str">
        <f t="shared" si="1"/>
        <v>06700175</v>
      </c>
      <c r="B107" s="97">
        <f t="shared" si="1"/>
        <v>42922</v>
      </c>
      <c r="C107" s="73" t="s">
        <v>223</v>
      </c>
      <c r="D107" s="104">
        <v>321</v>
      </c>
      <c r="E107" s="104">
        <v>1</v>
      </c>
      <c r="F107" s="104">
        <v>11</v>
      </c>
      <c r="G107" s="104">
        <v>0</v>
      </c>
      <c r="H107" s="104"/>
      <c r="I107" s="104"/>
      <c r="J107" s="104">
        <v>1</v>
      </c>
      <c r="K107" s="104"/>
      <c r="L107" s="104"/>
      <c r="M107" s="104"/>
      <c r="N107" s="104">
        <v>11</v>
      </c>
      <c r="O107" s="104"/>
      <c r="P107" s="104"/>
      <c r="Q107" s="104"/>
      <c r="R107" s="104"/>
      <c r="S107" s="104"/>
      <c r="T107" s="62"/>
      <c r="U107" s="62"/>
    </row>
    <row r="108" spans="1:21" ht="14.25">
      <c r="A108" s="96" t="str">
        <f t="shared" si="1"/>
        <v>06700175</v>
      </c>
      <c r="B108" s="97">
        <f t="shared" si="1"/>
        <v>42922</v>
      </c>
      <c r="C108" s="73" t="s">
        <v>224</v>
      </c>
      <c r="D108" s="104">
        <v>322</v>
      </c>
      <c r="E108" s="104">
        <v>2</v>
      </c>
      <c r="F108" s="104">
        <v>0</v>
      </c>
      <c r="G108" s="104">
        <v>0</v>
      </c>
      <c r="H108" s="104"/>
      <c r="I108" s="104">
        <v>1</v>
      </c>
      <c r="J108" s="104"/>
      <c r="K108" s="104">
        <v>1</v>
      </c>
      <c r="L108" s="104"/>
      <c r="M108" s="104"/>
      <c r="N108" s="104"/>
      <c r="O108" s="104"/>
      <c r="P108" s="104"/>
      <c r="Q108" s="104"/>
      <c r="R108" s="104"/>
      <c r="S108" s="104"/>
      <c r="T108" s="62"/>
      <c r="U108" s="62"/>
    </row>
    <row r="109" spans="1:21" ht="14.25">
      <c r="A109" s="96" t="str">
        <f t="shared" si="1"/>
        <v>06700175</v>
      </c>
      <c r="B109" s="97">
        <f t="shared" si="1"/>
        <v>42922</v>
      </c>
      <c r="C109" s="73" t="s">
        <v>225</v>
      </c>
      <c r="D109" s="104">
        <v>364</v>
      </c>
      <c r="E109" s="104">
        <v>19</v>
      </c>
      <c r="F109" s="104">
        <v>313</v>
      </c>
      <c r="G109" s="104">
        <v>64</v>
      </c>
      <c r="H109" s="104">
        <v>11</v>
      </c>
      <c r="I109" s="104">
        <v>3</v>
      </c>
      <c r="J109" s="104"/>
      <c r="K109" s="104">
        <v>5</v>
      </c>
      <c r="L109" s="104">
        <v>152</v>
      </c>
      <c r="M109" s="104">
        <v>102</v>
      </c>
      <c r="N109" s="104"/>
      <c r="O109" s="104">
        <v>59</v>
      </c>
      <c r="P109" s="104">
        <v>8</v>
      </c>
      <c r="Q109" s="104">
        <v>39</v>
      </c>
      <c r="R109" s="104">
        <v>17</v>
      </c>
      <c r="S109" s="104"/>
      <c r="T109" s="62"/>
      <c r="U109" s="62"/>
    </row>
    <row r="110" spans="1:21" ht="14.25">
      <c r="A110" s="96" t="str">
        <f t="shared" si="1"/>
        <v>06700175</v>
      </c>
      <c r="B110" s="97">
        <f t="shared" si="1"/>
        <v>42922</v>
      </c>
      <c r="C110" s="73" t="s">
        <v>226</v>
      </c>
      <c r="D110" s="104">
        <v>390</v>
      </c>
      <c r="E110" s="104">
        <v>3</v>
      </c>
      <c r="F110" s="104">
        <v>2</v>
      </c>
      <c r="G110" s="104">
        <v>5</v>
      </c>
      <c r="H110" s="104">
        <v>2</v>
      </c>
      <c r="I110" s="104"/>
      <c r="J110" s="104"/>
      <c r="K110" s="104">
        <v>1</v>
      </c>
      <c r="L110" s="104"/>
      <c r="M110" s="104"/>
      <c r="N110" s="104">
        <v>2</v>
      </c>
      <c r="O110" s="104"/>
      <c r="P110" s="104">
        <v>2</v>
      </c>
      <c r="Q110" s="104"/>
      <c r="R110" s="104">
        <v>3</v>
      </c>
      <c r="S110" s="104"/>
      <c r="T110" s="62"/>
      <c r="U110" s="62"/>
    </row>
    <row r="111" spans="1:21" ht="14.25">
      <c r="A111" s="96" t="str">
        <f t="shared" si="1"/>
        <v>06700175</v>
      </c>
      <c r="B111" s="97">
        <f t="shared" si="1"/>
        <v>42922</v>
      </c>
      <c r="C111" s="73" t="s">
        <v>227</v>
      </c>
      <c r="D111" s="104">
        <v>502</v>
      </c>
      <c r="E111" s="104">
        <v>2</v>
      </c>
      <c r="F111" s="104">
        <v>1</v>
      </c>
      <c r="G111" s="104">
        <v>0</v>
      </c>
      <c r="H111" s="104"/>
      <c r="I111" s="104"/>
      <c r="J111" s="104"/>
      <c r="K111" s="104">
        <v>2</v>
      </c>
      <c r="L111" s="104"/>
      <c r="M111" s="104"/>
      <c r="N111" s="104">
        <v>1</v>
      </c>
      <c r="O111" s="104"/>
      <c r="P111" s="104"/>
      <c r="Q111" s="104"/>
      <c r="R111" s="104"/>
      <c r="S111" s="104"/>
      <c r="T111" s="62"/>
      <c r="U111" s="62"/>
    </row>
    <row r="112" spans="1:21" ht="14.25">
      <c r="A112" s="96" t="str">
        <f t="shared" si="1"/>
        <v>06700175</v>
      </c>
      <c r="B112" s="97">
        <f t="shared" si="1"/>
        <v>42922</v>
      </c>
      <c r="C112" s="73" t="s">
        <v>228</v>
      </c>
      <c r="D112" s="104">
        <v>451</v>
      </c>
      <c r="E112" s="104">
        <v>48</v>
      </c>
      <c r="F112" s="104">
        <v>27</v>
      </c>
      <c r="G112" s="104">
        <v>15</v>
      </c>
      <c r="H112" s="104">
        <v>23</v>
      </c>
      <c r="I112" s="104"/>
      <c r="J112" s="104">
        <v>18</v>
      </c>
      <c r="K112" s="104">
        <v>7</v>
      </c>
      <c r="L112" s="104">
        <v>9</v>
      </c>
      <c r="M112" s="104">
        <v>5</v>
      </c>
      <c r="N112" s="104">
        <v>9</v>
      </c>
      <c r="O112" s="104">
        <v>4</v>
      </c>
      <c r="P112" s="104">
        <v>4</v>
      </c>
      <c r="Q112" s="104">
        <v>2</v>
      </c>
      <c r="R112" s="104">
        <v>8</v>
      </c>
      <c r="S112" s="104">
        <v>1</v>
      </c>
      <c r="T112" s="62"/>
      <c r="U112" s="62"/>
    </row>
    <row r="113" spans="1:21" ht="14.25">
      <c r="A113" s="96" t="str">
        <f t="shared" si="1"/>
        <v>06700175</v>
      </c>
      <c r="B113" s="97">
        <f t="shared" si="1"/>
        <v>42922</v>
      </c>
      <c r="C113" s="73" t="s">
        <v>229</v>
      </c>
      <c r="D113" s="104">
        <v>399</v>
      </c>
      <c r="E113" s="104">
        <v>0</v>
      </c>
      <c r="F113" s="104">
        <v>1</v>
      </c>
      <c r="G113" s="104">
        <v>0</v>
      </c>
      <c r="H113" s="104"/>
      <c r="I113" s="104"/>
      <c r="J113" s="104"/>
      <c r="K113" s="104"/>
      <c r="L113" s="104">
        <v>1</v>
      </c>
      <c r="M113" s="104"/>
      <c r="N113" s="104"/>
      <c r="O113" s="104"/>
      <c r="P113" s="104"/>
      <c r="Q113" s="104"/>
      <c r="R113" s="104"/>
      <c r="S113" s="104"/>
      <c r="T113" s="62"/>
      <c r="U113" s="62"/>
    </row>
    <row r="114" spans="1:21" ht="14.25">
      <c r="A114" s="96" t="str">
        <f t="shared" si="1"/>
        <v>06700175</v>
      </c>
      <c r="B114" s="97">
        <f t="shared" si="1"/>
        <v>42922</v>
      </c>
      <c r="C114" s="73" t="s">
        <v>230</v>
      </c>
      <c r="D114" s="104">
        <v>400</v>
      </c>
      <c r="E114" s="104">
        <v>0</v>
      </c>
      <c r="F114" s="104">
        <v>5</v>
      </c>
      <c r="G114" s="104">
        <v>2</v>
      </c>
      <c r="H114" s="104"/>
      <c r="I114" s="104"/>
      <c r="J114" s="104"/>
      <c r="K114" s="104"/>
      <c r="L114" s="104">
        <v>2</v>
      </c>
      <c r="M114" s="104">
        <v>1</v>
      </c>
      <c r="N114" s="104"/>
      <c r="O114" s="104">
        <v>2</v>
      </c>
      <c r="P114" s="104"/>
      <c r="Q114" s="104">
        <v>2</v>
      </c>
      <c r="R114" s="104"/>
      <c r="S114" s="104"/>
      <c r="T114" s="62"/>
      <c r="U114" s="62"/>
    </row>
    <row r="115" spans="1:21" ht="14.25">
      <c r="A115" s="96" t="str">
        <f t="shared" si="1"/>
        <v>06700175</v>
      </c>
      <c r="B115" s="97">
        <f t="shared" si="1"/>
        <v>42922</v>
      </c>
      <c r="C115" s="73" t="s">
        <v>231</v>
      </c>
      <c r="D115" s="104">
        <v>491</v>
      </c>
      <c r="E115" s="104">
        <v>0</v>
      </c>
      <c r="F115" s="104">
        <v>1</v>
      </c>
      <c r="G115" s="104">
        <v>0</v>
      </c>
      <c r="H115" s="104"/>
      <c r="I115" s="104"/>
      <c r="J115" s="104"/>
      <c r="K115" s="104"/>
      <c r="L115" s="104"/>
      <c r="M115" s="104"/>
      <c r="N115" s="104">
        <v>1</v>
      </c>
      <c r="O115" s="104"/>
      <c r="P115" s="104"/>
      <c r="Q115" s="104"/>
      <c r="R115" s="104"/>
      <c r="S115" s="104"/>
      <c r="T115" s="62"/>
      <c r="U115" s="62"/>
    </row>
    <row r="116" spans="1:21" ht="14.25">
      <c r="A116" s="96" t="str">
        <f t="shared" si="1"/>
        <v>06700175</v>
      </c>
      <c r="B116" s="97">
        <f t="shared" si="1"/>
        <v>42922</v>
      </c>
      <c r="C116" s="73" t="s">
        <v>232</v>
      </c>
      <c r="D116" s="104">
        <v>735</v>
      </c>
      <c r="E116" s="104">
        <v>1</v>
      </c>
      <c r="F116" s="104">
        <v>0</v>
      </c>
      <c r="G116" s="104">
        <v>0</v>
      </c>
      <c r="H116" s="104"/>
      <c r="I116" s="104"/>
      <c r="J116" s="104"/>
      <c r="K116" s="104">
        <v>1</v>
      </c>
      <c r="L116" s="104"/>
      <c r="M116" s="104"/>
      <c r="N116" s="104"/>
      <c r="O116" s="104"/>
      <c r="P116" s="104"/>
      <c r="Q116" s="104"/>
      <c r="R116" s="104"/>
      <c r="S116" s="104"/>
      <c r="T116" s="62"/>
      <c r="U116" s="62"/>
    </row>
    <row r="117" spans="1:21" ht="14.25">
      <c r="A117" s="96" t="str">
        <f t="shared" si="1"/>
        <v>06700175</v>
      </c>
      <c r="B117" s="97">
        <f t="shared" si="1"/>
        <v>42922</v>
      </c>
      <c r="C117" s="73" t="s">
        <v>233</v>
      </c>
      <c r="D117" s="104">
        <v>611</v>
      </c>
      <c r="E117" s="104">
        <v>0</v>
      </c>
      <c r="F117" s="104">
        <v>0</v>
      </c>
      <c r="G117" s="104">
        <v>1</v>
      </c>
      <c r="H117" s="104"/>
      <c r="I117" s="104"/>
      <c r="J117" s="104"/>
      <c r="K117" s="104"/>
      <c r="L117" s="104"/>
      <c r="M117" s="104"/>
      <c r="N117" s="104"/>
      <c r="O117" s="104"/>
      <c r="P117" s="104">
        <v>1</v>
      </c>
      <c r="Q117" s="104"/>
      <c r="R117" s="104"/>
      <c r="S117" s="104"/>
      <c r="T117" s="62"/>
      <c r="U117" s="62"/>
    </row>
    <row r="118" spans="1:21" ht="14.25">
      <c r="A118" s="96" t="str">
        <f t="shared" si="1"/>
        <v>06700175</v>
      </c>
      <c r="B118" s="97">
        <f t="shared" si="1"/>
        <v>42922</v>
      </c>
      <c r="C118" s="73" t="s">
        <v>234</v>
      </c>
      <c r="D118" s="104">
        <v>618</v>
      </c>
      <c r="E118" s="104">
        <v>156</v>
      </c>
      <c r="F118" s="104">
        <v>119</v>
      </c>
      <c r="G118" s="104">
        <v>62</v>
      </c>
      <c r="H118" s="104">
        <v>59</v>
      </c>
      <c r="I118" s="104">
        <v>9</v>
      </c>
      <c r="J118" s="104">
        <v>74</v>
      </c>
      <c r="K118" s="104">
        <v>14</v>
      </c>
      <c r="L118" s="104">
        <v>37</v>
      </c>
      <c r="M118" s="104">
        <v>42</v>
      </c>
      <c r="N118" s="104">
        <v>14</v>
      </c>
      <c r="O118" s="104">
        <v>26</v>
      </c>
      <c r="P118" s="104">
        <v>3</v>
      </c>
      <c r="Q118" s="104">
        <v>34</v>
      </c>
      <c r="R118" s="104">
        <v>22</v>
      </c>
      <c r="S118" s="104">
        <v>3</v>
      </c>
      <c r="T118" s="62"/>
      <c r="U118" s="62"/>
    </row>
    <row r="119" spans="1:21" ht="14.25">
      <c r="A119" s="96" t="str">
        <f t="shared" si="1"/>
        <v>06700175</v>
      </c>
      <c r="B119" s="97">
        <f t="shared" si="1"/>
        <v>42922</v>
      </c>
      <c r="C119" s="73" t="s">
        <v>235</v>
      </c>
      <c r="D119" s="104">
        <v>619</v>
      </c>
      <c r="E119" s="104">
        <v>111</v>
      </c>
      <c r="F119" s="104">
        <v>75</v>
      </c>
      <c r="G119" s="104">
        <v>42</v>
      </c>
      <c r="H119" s="104">
        <v>40</v>
      </c>
      <c r="I119" s="104"/>
      <c r="J119" s="104">
        <v>5</v>
      </c>
      <c r="K119" s="104">
        <v>66</v>
      </c>
      <c r="L119" s="104">
        <v>20</v>
      </c>
      <c r="M119" s="104">
        <v>26</v>
      </c>
      <c r="N119" s="104">
        <v>16</v>
      </c>
      <c r="O119" s="104">
        <v>13</v>
      </c>
      <c r="P119" s="104">
        <v>4</v>
      </c>
      <c r="Q119" s="104">
        <v>29</v>
      </c>
      <c r="R119" s="104">
        <v>5</v>
      </c>
      <c r="S119" s="104">
        <v>4</v>
      </c>
      <c r="T119" s="62"/>
      <c r="U119" s="62"/>
    </row>
    <row r="120" spans="1:21" ht="14.25">
      <c r="A120" s="96" t="str">
        <f t="shared" si="1"/>
        <v>06700175</v>
      </c>
      <c r="B120" s="97">
        <f t="shared" si="1"/>
        <v>42922</v>
      </c>
      <c r="C120" s="73" t="s">
        <v>236</v>
      </c>
      <c r="D120" s="104">
        <v>623</v>
      </c>
      <c r="E120" s="104">
        <v>22</v>
      </c>
      <c r="F120" s="104">
        <v>60</v>
      </c>
      <c r="G120" s="104">
        <v>19</v>
      </c>
      <c r="H120" s="104">
        <v>2</v>
      </c>
      <c r="I120" s="104">
        <v>1</v>
      </c>
      <c r="J120" s="104"/>
      <c r="K120" s="104">
        <v>19</v>
      </c>
      <c r="L120" s="104">
        <v>5</v>
      </c>
      <c r="M120" s="104">
        <v>37</v>
      </c>
      <c r="N120" s="104">
        <v>16</v>
      </c>
      <c r="O120" s="104">
        <v>2</v>
      </c>
      <c r="P120" s="104"/>
      <c r="Q120" s="104">
        <v>13</v>
      </c>
      <c r="R120" s="104">
        <v>5</v>
      </c>
      <c r="S120" s="104">
        <v>1</v>
      </c>
      <c r="T120" s="62"/>
      <c r="U120" s="62"/>
    </row>
    <row r="121" spans="1:21" ht="14.25">
      <c r="A121" s="96" t="str">
        <f t="shared" si="1"/>
        <v>06700175</v>
      </c>
      <c r="B121" s="97">
        <f t="shared" si="1"/>
        <v>42922</v>
      </c>
      <c r="C121" s="73" t="s">
        <v>237</v>
      </c>
      <c r="D121" s="104">
        <v>622</v>
      </c>
      <c r="E121" s="104">
        <v>21</v>
      </c>
      <c r="F121" s="104">
        <v>1</v>
      </c>
      <c r="G121" s="104">
        <v>0</v>
      </c>
      <c r="H121" s="104">
        <v>5</v>
      </c>
      <c r="I121" s="104"/>
      <c r="J121" s="104">
        <v>14</v>
      </c>
      <c r="K121" s="104">
        <v>2</v>
      </c>
      <c r="L121" s="104"/>
      <c r="M121" s="104"/>
      <c r="N121" s="104"/>
      <c r="O121" s="104">
        <v>1</v>
      </c>
      <c r="P121" s="104"/>
      <c r="Q121" s="104"/>
      <c r="R121" s="104"/>
      <c r="S121" s="104"/>
      <c r="T121" s="62"/>
      <c r="U121" s="62"/>
    </row>
    <row r="122" spans="1:21" ht="14.25">
      <c r="A122" s="96" t="str">
        <f t="shared" si="1"/>
        <v>06700175</v>
      </c>
      <c r="B122" s="97">
        <f t="shared" si="1"/>
        <v>42922</v>
      </c>
      <c r="C122" s="73" t="s">
        <v>238</v>
      </c>
      <c r="D122" s="104">
        <v>625</v>
      </c>
      <c r="E122" s="104">
        <v>8</v>
      </c>
      <c r="F122" s="104">
        <v>1</v>
      </c>
      <c r="G122" s="104">
        <v>9</v>
      </c>
      <c r="H122" s="104">
        <v>4</v>
      </c>
      <c r="I122" s="104"/>
      <c r="J122" s="104">
        <v>4</v>
      </c>
      <c r="K122" s="104"/>
      <c r="L122" s="104"/>
      <c r="M122" s="104"/>
      <c r="N122" s="104">
        <v>1</v>
      </c>
      <c r="O122" s="104"/>
      <c r="P122" s="104">
        <v>8</v>
      </c>
      <c r="Q122" s="104">
        <v>1</v>
      </c>
      <c r="R122" s="104"/>
      <c r="S122" s="104"/>
      <c r="T122" s="62"/>
      <c r="U122" s="62"/>
    </row>
    <row r="123" spans="1:21" ht="14.25">
      <c r="A123" s="96" t="str">
        <f t="shared" si="1"/>
        <v>06700175</v>
      </c>
      <c r="B123" s="97">
        <f t="shared" si="1"/>
        <v>42922</v>
      </c>
      <c r="C123" s="73" t="s">
        <v>239</v>
      </c>
      <c r="D123" s="104">
        <v>617</v>
      </c>
      <c r="E123" s="104">
        <v>1</v>
      </c>
      <c r="F123" s="104">
        <v>0</v>
      </c>
      <c r="G123" s="104">
        <v>0</v>
      </c>
      <c r="H123" s="104"/>
      <c r="I123" s="104"/>
      <c r="J123" s="104">
        <v>1</v>
      </c>
      <c r="K123" s="104"/>
      <c r="L123" s="104"/>
      <c r="M123" s="104"/>
      <c r="N123" s="104"/>
      <c r="O123" s="104"/>
      <c r="P123" s="104"/>
      <c r="Q123" s="104"/>
      <c r="R123" s="104"/>
      <c r="S123" s="104"/>
      <c r="T123" s="62"/>
      <c r="U123" s="62"/>
    </row>
    <row r="124" spans="1:21" ht="14.25">
      <c r="A124" s="96" t="str">
        <f t="shared" si="1"/>
        <v>06700175</v>
      </c>
      <c r="B124" s="97">
        <f t="shared" si="1"/>
        <v>42922</v>
      </c>
      <c r="C124" s="73" t="s">
        <v>240</v>
      </c>
      <c r="D124" s="104">
        <v>515</v>
      </c>
      <c r="E124" s="104">
        <v>0</v>
      </c>
      <c r="F124" s="104">
        <v>0</v>
      </c>
      <c r="G124" s="104">
        <v>1</v>
      </c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>
        <v>1</v>
      </c>
      <c r="S124" s="104"/>
      <c r="T124" s="62"/>
      <c r="U124" s="62"/>
    </row>
    <row r="125" spans="1:21" ht="14.25">
      <c r="A125" s="96" t="str">
        <f t="shared" si="1"/>
        <v>06700175</v>
      </c>
      <c r="B125" s="97">
        <f t="shared" si="1"/>
        <v>42922</v>
      </c>
      <c r="C125" s="73" t="s">
        <v>241</v>
      </c>
      <c r="D125" s="104">
        <v>608</v>
      </c>
      <c r="E125" s="104">
        <v>0</v>
      </c>
      <c r="F125" s="104">
        <v>5</v>
      </c>
      <c r="G125" s="104">
        <v>2</v>
      </c>
      <c r="H125" s="104"/>
      <c r="I125" s="104"/>
      <c r="J125" s="104"/>
      <c r="K125" s="104"/>
      <c r="L125" s="104"/>
      <c r="M125" s="104">
        <v>5</v>
      </c>
      <c r="N125" s="104"/>
      <c r="O125" s="104"/>
      <c r="P125" s="104"/>
      <c r="Q125" s="104">
        <v>2</v>
      </c>
      <c r="R125" s="104"/>
      <c r="S125" s="104"/>
      <c r="T125" s="62"/>
      <c r="U125" s="62"/>
    </row>
    <row r="126" spans="1:21" ht="14.25">
      <c r="A126" s="96" t="str">
        <f t="shared" si="1"/>
        <v>06700175</v>
      </c>
      <c r="B126" s="97">
        <f t="shared" si="1"/>
        <v>42922</v>
      </c>
      <c r="C126" s="73" t="s">
        <v>242</v>
      </c>
      <c r="D126" s="104">
        <v>847</v>
      </c>
      <c r="E126" s="104">
        <v>1</v>
      </c>
      <c r="F126" s="104">
        <v>0</v>
      </c>
      <c r="G126" s="104">
        <v>0</v>
      </c>
      <c r="H126" s="104"/>
      <c r="I126" s="104">
        <v>1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62"/>
      <c r="U126" s="62"/>
    </row>
    <row r="127" spans="1:21" ht="14.25">
      <c r="A127" s="96" t="str">
        <f t="shared" si="1"/>
        <v>06700175</v>
      </c>
      <c r="B127" s="97">
        <f t="shared" si="1"/>
        <v>42922</v>
      </c>
      <c r="C127" s="73" t="s">
        <v>243</v>
      </c>
      <c r="D127" s="104">
        <v>838</v>
      </c>
      <c r="E127" s="104">
        <v>1</v>
      </c>
      <c r="F127" s="104">
        <v>2</v>
      </c>
      <c r="G127" s="104">
        <v>0</v>
      </c>
      <c r="H127" s="104"/>
      <c r="I127" s="104"/>
      <c r="J127" s="104">
        <v>1</v>
      </c>
      <c r="K127" s="104"/>
      <c r="L127" s="104"/>
      <c r="M127" s="104">
        <v>2</v>
      </c>
      <c r="N127" s="104"/>
      <c r="O127" s="104"/>
      <c r="P127" s="104"/>
      <c r="Q127" s="104"/>
      <c r="R127" s="104"/>
      <c r="S127" s="104"/>
      <c r="T127" s="62"/>
      <c r="U127" s="62"/>
    </row>
    <row r="128" spans="1:21" ht="14.25">
      <c r="A128" s="96" t="str">
        <f t="shared" si="1"/>
        <v>06700175</v>
      </c>
      <c r="B128" s="97">
        <f t="shared" si="1"/>
        <v>42922</v>
      </c>
      <c r="C128" s="73" t="s">
        <v>244</v>
      </c>
      <c r="D128" s="104">
        <v>747</v>
      </c>
      <c r="E128" s="104">
        <v>0</v>
      </c>
      <c r="F128" s="104">
        <v>3</v>
      </c>
      <c r="G128" s="104">
        <v>0</v>
      </c>
      <c r="H128" s="104"/>
      <c r="I128" s="104"/>
      <c r="J128" s="104"/>
      <c r="K128" s="104"/>
      <c r="L128" s="104"/>
      <c r="M128" s="104">
        <v>1</v>
      </c>
      <c r="N128" s="104"/>
      <c r="O128" s="104">
        <v>2</v>
      </c>
      <c r="P128" s="104"/>
      <c r="Q128" s="104"/>
      <c r="R128" s="104"/>
      <c r="S128" s="104"/>
      <c r="T128" s="62"/>
      <c r="U128" s="62"/>
    </row>
    <row r="129" spans="1:21" ht="14.25">
      <c r="A129" s="96" t="str">
        <f t="shared" si="1"/>
        <v>06700175</v>
      </c>
      <c r="B129" s="97">
        <f t="shared" si="1"/>
        <v>42922</v>
      </c>
      <c r="C129" s="73" t="s">
        <v>245</v>
      </c>
      <c r="D129" s="104">
        <v>819</v>
      </c>
      <c r="E129" s="104">
        <v>3</v>
      </c>
      <c r="F129" s="104">
        <v>3</v>
      </c>
      <c r="G129" s="104">
        <v>1</v>
      </c>
      <c r="H129" s="104"/>
      <c r="I129" s="104"/>
      <c r="J129" s="104"/>
      <c r="K129" s="104">
        <v>3</v>
      </c>
      <c r="L129" s="104"/>
      <c r="M129" s="104">
        <v>3</v>
      </c>
      <c r="N129" s="104"/>
      <c r="O129" s="104"/>
      <c r="P129" s="104"/>
      <c r="Q129" s="104"/>
      <c r="R129" s="104"/>
      <c r="S129" s="104">
        <v>1</v>
      </c>
      <c r="T129" s="62"/>
      <c r="U129" s="62"/>
    </row>
    <row r="130" spans="1:21" ht="14.25">
      <c r="A130" s="96" t="str">
        <f t="shared" si="1"/>
        <v>06700175</v>
      </c>
      <c r="B130" s="97">
        <f t="shared" si="1"/>
        <v>42922</v>
      </c>
      <c r="C130" s="73" t="s">
        <v>246</v>
      </c>
      <c r="D130" s="104">
        <v>807</v>
      </c>
      <c r="E130" s="104">
        <v>55</v>
      </c>
      <c r="F130" s="104">
        <v>53</v>
      </c>
      <c r="G130" s="104">
        <v>45</v>
      </c>
      <c r="H130" s="104">
        <v>7</v>
      </c>
      <c r="I130" s="104">
        <v>9</v>
      </c>
      <c r="J130" s="104">
        <v>29</v>
      </c>
      <c r="K130" s="104">
        <v>10</v>
      </c>
      <c r="L130" s="104">
        <v>15</v>
      </c>
      <c r="M130" s="104">
        <v>28</v>
      </c>
      <c r="N130" s="104">
        <v>7</v>
      </c>
      <c r="O130" s="104">
        <v>3</v>
      </c>
      <c r="P130" s="104">
        <v>5</v>
      </c>
      <c r="Q130" s="104">
        <v>19</v>
      </c>
      <c r="R130" s="104">
        <v>21</v>
      </c>
      <c r="S130" s="104"/>
      <c r="T130" s="62"/>
      <c r="U130" s="62"/>
    </row>
    <row r="131" spans="1:21" ht="14.25">
      <c r="A131" s="96" t="str">
        <f t="shared" si="1"/>
        <v>06700175</v>
      </c>
      <c r="B131" s="97">
        <f t="shared" si="1"/>
        <v>42922</v>
      </c>
      <c r="C131" s="73" t="s">
        <v>247</v>
      </c>
      <c r="D131" s="104">
        <v>831</v>
      </c>
      <c r="E131" s="104">
        <v>3</v>
      </c>
      <c r="F131" s="104">
        <v>2</v>
      </c>
      <c r="G131" s="104">
        <v>0</v>
      </c>
      <c r="H131" s="104">
        <v>2</v>
      </c>
      <c r="I131" s="104"/>
      <c r="J131" s="104">
        <v>1</v>
      </c>
      <c r="K131" s="104"/>
      <c r="L131" s="104">
        <v>1</v>
      </c>
      <c r="M131" s="104">
        <v>1</v>
      </c>
      <c r="N131" s="104"/>
      <c r="O131" s="104"/>
      <c r="P131" s="104"/>
      <c r="Q131" s="104"/>
      <c r="R131" s="104"/>
      <c r="S131" s="104"/>
      <c r="T131" s="62"/>
      <c r="U131" s="62"/>
    </row>
    <row r="132" spans="1:21" ht="14.25">
      <c r="A132" s="96" t="str">
        <f t="shared" si="1"/>
        <v>06700175</v>
      </c>
      <c r="B132" s="97">
        <f t="shared" si="1"/>
        <v>42922</v>
      </c>
      <c r="C132" s="73" t="s">
        <v>248</v>
      </c>
      <c r="D132" s="104">
        <v>757</v>
      </c>
      <c r="E132" s="104">
        <v>5</v>
      </c>
      <c r="F132" s="104">
        <v>9</v>
      </c>
      <c r="G132" s="104">
        <v>1</v>
      </c>
      <c r="H132" s="104"/>
      <c r="I132" s="104"/>
      <c r="J132" s="104"/>
      <c r="K132" s="104">
        <v>5</v>
      </c>
      <c r="L132" s="104"/>
      <c r="M132" s="104"/>
      <c r="N132" s="104">
        <v>9</v>
      </c>
      <c r="O132" s="104"/>
      <c r="P132" s="104"/>
      <c r="Q132" s="104"/>
      <c r="R132" s="104"/>
      <c r="S132" s="104">
        <v>1</v>
      </c>
      <c r="T132" s="62"/>
      <c r="U132" s="62"/>
    </row>
    <row r="133" spans="1:21" ht="14.25">
      <c r="A133" s="96" t="str">
        <f t="shared" si="1"/>
        <v>06700175</v>
      </c>
      <c r="B133" s="97">
        <f t="shared" si="1"/>
        <v>42922</v>
      </c>
      <c r="C133" s="73" t="s">
        <v>249</v>
      </c>
      <c r="D133" s="104">
        <v>801</v>
      </c>
      <c r="E133" s="104">
        <v>0</v>
      </c>
      <c r="F133" s="104">
        <v>142</v>
      </c>
      <c r="G133" s="104">
        <v>29</v>
      </c>
      <c r="H133" s="104"/>
      <c r="I133" s="104"/>
      <c r="J133" s="104"/>
      <c r="K133" s="104"/>
      <c r="L133" s="104">
        <v>12</v>
      </c>
      <c r="M133" s="104">
        <v>119</v>
      </c>
      <c r="N133" s="104"/>
      <c r="O133" s="104">
        <v>11</v>
      </c>
      <c r="P133" s="104">
        <v>3</v>
      </c>
      <c r="Q133" s="104">
        <v>24</v>
      </c>
      <c r="R133" s="104">
        <v>2</v>
      </c>
      <c r="S133" s="104"/>
      <c r="T133" s="62"/>
      <c r="U133" s="62"/>
    </row>
    <row r="134" spans="1:21" ht="14.25">
      <c r="A134" s="96" t="str">
        <f t="shared" si="1"/>
        <v>06700175</v>
      </c>
      <c r="B134" s="97">
        <f t="shared" si="1"/>
        <v>42922</v>
      </c>
      <c r="C134" s="73" t="s">
        <v>250</v>
      </c>
      <c r="D134" s="104">
        <v>837</v>
      </c>
      <c r="E134" s="104">
        <v>0</v>
      </c>
      <c r="F134" s="104">
        <v>1</v>
      </c>
      <c r="G134" s="104">
        <v>0</v>
      </c>
      <c r="H134" s="104"/>
      <c r="I134" s="104"/>
      <c r="J134" s="104"/>
      <c r="K134" s="104"/>
      <c r="L134" s="104"/>
      <c r="M134" s="104"/>
      <c r="N134" s="104"/>
      <c r="O134" s="104">
        <v>1</v>
      </c>
      <c r="P134" s="104"/>
      <c r="Q134" s="104"/>
      <c r="R134" s="104"/>
      <c r="S134" s="104"/>
      <c r="T134" s="62"/>
      <c r="U134" s="62"/>
    </row>
    <row r="135" spans="1:21" ht="14.25">
      <c r="A135" s="96" t="str">
        <f t="shared" si="1"/>
        <v>06700175</v>
      </c>
      <c r="B135" s="97">
        <f t="shared" si="1"/>
        <v>42922</v>
      </c>
      <c r="C135" s="73" t="s">
        <v>251</v>
      </c>
      <c r="D135" s="104">
        <v>682</v>
      </c>
      <c r="E135" s="104">
        <v>1</v>
      </c>
      <c r="F135" s="104">
        <v>0</v>
      </c>
      <c r="G135" s="104">
        <v>0</v>
      </c>
      <c r="H135" s="104">
        <v>1</v>
      </c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62"/>
      <c r="U135" s="62"/>
    </row>
    <row r="136" spans="1:21" ht="14.25">
      <c r="A136" s="96" t="str">
        <f t="shared" si="1"/>
        <v>06700175</v>
      </c>
      <c r="B136" s="97">
        <f t="shared" si="1"/>
        <v>42922</v>
      </c>
      <c r="C136" s="73" t="s">
        <v>252</v>
      </c>
      <c r="D136" s="104">
        <v>892</v>
      </c>
      <c r="E136" s="104">
        <v>788</v>
      </c>
      <c r="F136" s="104">
        <v>64</v>
      </c>
      <c r="G136" s="104">
        <v>52</v>
      </c>
      <c r="H136" s="104">
        <v>149</v>
      </c>
      <c r="I136" s="104">
        <v>344</v>
      </c>
      <c r="J136" s="104">
        <v>282</v>
      </c>
      <c r="K136" s="104">
        <v>13</v>
      </c>
      <c r="L136" s="104">
        <v>3</v>
      </c>
      <c r="M136" s="104">
        <v>7</v>
      </c>
      <c r="N136" s="104">
        <v>37</v>
      </c>
      <c r="O136" s="104">
        <v>17</v>
      </c>
      <c r="P136" s="104">
        <v>14</v>
      </c>
      <c r="Q136" s="104">
        <v>11</v>
      </c>
      <c r="R136" s="104">
        <v>17</v>
      </c>
      <c r="S136" s="104">
        <v>10</v>
      </c>
      <c r="T136" s="62"/>
      <c r="U136" s="62"/>
    </row>
    <row r="137" spans="1:21" ht="14.25">
      <c r="A137" s="96" t="str">
        <f t="shared" si="1"/>
        <v>06700175</v>
      </c>
      <c r="B137" s="97">
        <f t="shared" si="1"/>
        <v>42922</v>
      </c>
      <c r="C137" s="73" t="s">
        <v>253</v>
      </c>
      <c r="D137" s="104">
        <v>1043</v>
      </c>
      <c r="E137" s="104">
        <v>1</v>
      </c>
      <c r="F137" s="104">
        <v>0</v>
      </c>
      <c r="G137" s="104">
        <v>0</v>
      </c>
      <c r="H137" s="104"/>
      <c r="I137" s="104"/>
      <c r="J137" s="104"/>
      <c r="K137" s="104">
        <v>1</v>
      </c>
      <c r="L137" s="104"/>
      <c r="M137" s="104"/>
      <c r="N137" s="104"/>
      <c r="O137" s="104"/>
      <c r="P137" s="104"/>
      <c r="Q137" s="104"/>
      <c r="R137" s="104"/>
      <c r="S137" s="104"/>
      <c r="T137" s="62"/>
      <c r="U137" s="62"/>
    </row>
    <row r="138" spans="1:21" ht="14.25">
      <c r="A138" s="96" t="str">
        <f t="shared" si="1"/>
        <v>06700175</v>
      </c>
      <c r="B138" s="97">
        <f t="shared" si="1"/>
        <v>42922</v>
      </c>
      <c r="C138" s="73" t="s">
        <v>254</v>
      </c>
      <c r="D138" s="104">
        <v>1028</v>
      </c>
      <c r="E138" s="104">
        <v>1</v>
      </c>
      <c r="F138" s="104">
        <v>29</v>
      </c>
      <c r="G138" s="104">
        <v>6</v>
      </c>
      <c r="H138" s="104"/>
      <c r="I138" s="104"/>
      <c r="J138" s="104"/>
      <c r="K138" s="104">
        <v>1</v>
      </c>
      <c r="L138" s="104"/>
      <c r="M138" s="104">
        <v>27</v>
      </c>
      <c r="N138" s="104"/>
      <c r="O138" s="104">
        <v>2</v>
      </c>
      <c r="P138" s="104"/>
      <c r="Q138" s="104">
        <v>4</v>
      </c>
      <c r="R138" s="104">
        <v>2</v>
      </c>
      <c r="S138" s="104"/>
      <c r="T138" s="62"/>
      <c r="U138" s="62"/>
    </row>
    <row r="139" spans="1:21" ht="14.25">
      <c r="A139" s="96" t="str">
        <f t="shared" si="1"/>
        <v>06700175</v>
      </c>
      <c r="B139" s="97">
        <f t="shared" si="1"/>
        <v>42922</v>
      </c>
      <c r="C139" s="73" t="s">
        <v>255</v>
      </c>
      <c r="D139" s="104">
        <v>982</v>
      </c>
      <c r="E139" s="104">
        <v>6</v>
      </c>
      <c r="F139" s="104">
        <v>0</v>
      </c>
      <c r="G139" s="104">
        <v>0</v>
      </c>
      <c r="H139" s="104"/>
      <c r="I139" s="104"/>
      <c r="J139" s="104">
        <v>6</v>
      </c>
      <c r="K139" s="104"/>
      <c r="L139" s="104"/>
      <c r="M139" s="104"/>
      <c r="N139" s="104"/>
      <c r="O139" s="104"/>
      <c r="P139" s="104"/>
      <c r="Q139" s="104"/>
      <c r="R139" s="104"/>
      <c r="S139" s="104"/>
      <c r="T139" s="62"/>
      <c r="U139" s="62"/>
    </row>
    <row r="140" spans="1:21" ht="14.25">
      <c r="A140" s="96" t="str">
        <f t="shared" si="1"/>
        <v>06700175</v>
      </c>
      <c r="B140" s="97">
        <f t="shared" si="1"/>
        <v>42922</v>
      </c>
      <c r="C140" s="73" t="s">
        <v>256</v>
      </c>
      <c r="D140" s="104">
        <v>978</v>
      </c>
      <c r="E140" s="104">
        <v>98</v>
      </c>
      <c r="F140" s="104">
        <v>91</v>
      </c>
      <c r="G140" s="104">
        <v>47</v>
      </c>
      <c r="H140" s="104">
        <v>1</v>
      </c>
      <c r="I140" s="104">
        <v>3</v>
      </c>
      <c r="J140" s="104">
        <v>25</v>
      </c>
      <c r="K140" s="104">
        <v>69</v>
      </c>
      <c r="L140" s="104">
        <v>13</v>
      </c>
      <c r="M140" s="104">
        <v>8</v>
      </c>
      <c r="N140" s="104">
        <v>64</v>
      </c>
      <c r="O140" s="104">
        <v>6</v>
      </c>
      <c r="P140" s="104">
        <v>8</v>
      </c>
      <c r="Q140" s="104">
        <v>14</v>
      </c>
      <c r="R140" s="104">
        <v>9</v>
      </c>
      <c r="S140" s="104">
        <v>16</v>
      </c>
      <c r="T140" s="62"/>
      <c r="U140" s="62"/>
    </row>
    <row r="141" spans="1:21" ht="14.25">
      <c r="A141" s="96" t="str">
        <f t="shared" si="1"/>
        <v>06700175</v>
      </c>
      <c r="B141" s="97">
        <f t="shared" si="1"/>
        <v>42922</v>
      </c>
      <c r="C141" s="73" t="s">
        <v>257</v>
      </c>
      <c r="D141" s="104">
        <v>1004</v>
      </c>
      <c r="E141" s="104">
        <v>2</v>
      </c>
      <c r="F141" s="104">
        <v>0</v>
      </c>
      <c r="G141" s="104">
        <v>0</v>
      </c>
      <c r="H141" s="104"/>
      <c r="I141" s="104"/>
      <c r="J141" s="104">
        <v>2</v>
      </c>
      <c r="K141" s="104"/>
      <c r="L141" s="104"/>
      <c r="M141" s="104"/>
      <c r="N141" s="104"/>
      <c r="O141" s="104"/>
      <c r="P141" s="104"/>
      <c r="Q141" s="104"/>
      <c r="R141" s="104"/>
      <c r="S141" s="104"/>
      <c r="T141" s="62"/>
      <c r="U141" s="62"/>
    </row>
    <row r="142" spans="1:21" ht="14.25">
      <c r="A142" s="96" t="str">
        <f t="shared" si="1"/>
        <v>06700175</v>
      </c>
      <c r="B142" s="97">
        <f t="shared" si="1"/>
        <v>42922</v>
      </c>
      <c r="C142" s="73" t="s">
        <v>258</v>
      </c>
      <c r="D142" s="104">
        <v>967</v>
      </c>
      <c r="E142" s="104">
        <v>10</v>
      </c>
      <c r="F142" s="104">
        <v>5</v>
      </c>
      <c r="G142" s="104">
        <v>10</v>
      </c>
      <c r="H142" s="104">
        <v>5</v>
      </c>
      <c r="I142" s="104">
        <v>2</v>
      </c>
      <c r="J142" s="104">
        <v>3</v>
      </c>
      <c r="K142" s="104"/>
      <c r="L142" s="104"/>
      <c r="M142" s="104">
        <v>1</v>
      </c>
      <c r="N142" s="104"/>
      <c r="O142" s="104">
        <v>4</v>
      </c>
      <c r="P142" s="104">
        <v>10</v>
      </c>
      <c r="Q142" s="104"/>
      <c r="R142" s="104"/>
      <c r="S142" s="104"/>
      <c r="T142" s="62"/>
      <c r="U142" s="62"/>
    </row>
    <row r="143" spans="1:21" ht="14.25">
      <c r="A143" s="96" t="str">
        <f t="shared" si="1"/>
        <v>06700175</v>
      </c>
      <c r="B143" s="97">
        <f t="shared" si="1"/>
        <v>42922</v>
      </c>
      <c r="C143" s="73" t="s">
        <v>259</v>
      </c>
      <c r="D143" s="104">
        <v>1055</v>
      </c>
      <c r="E143" s="104">
        <v>45</v>
      </c>
      <c r="F143" s="104">
        <v>37</v>
      </c>
      <c r="G143" s="104">
        <v>27</v>
      </c>
      <c r="H143" s="104">
        <v>3</v>
      </c>
      <c r="I143" s="104">
        <v>21</v>
      </c>
      <c r="J143" s="104">
        <v>8</v>
      </c>
      <c r="K143" s="104">
        <v>13</v>
      </c>
      <c r="L143" s="104">
        <v>13</v>
      </c>
      <c r="M143" s="104">
        <v>15</v>
      </c>
      <c r="N143" s="104">
        <v>6</v>
      </c>
      <c r="O143" s="104">
        <v>3</v>
      </c>
      <c r="P143" s="104">
        <v>6</v>
      </c>
      <c r="Q143" s="104">
        <v>4</v>
      </c>
      <c r="R143" s="104">
        <v>16</v>
      </c>
      <c r="S143" s="104">
        <v>1</v>
      </c>
      <c r="T143" s="62"/>
      <c r="U143" s="62"/>
    </row>
    <row r="144" spans="1:21" ht="14.25">
      <c r="A144" s="96" t="str">
        <f t="shared" si="1"/>
        <v>06700175</v>
      </c>
      <c r="B144" s="97">
        <f t="shared" si="1"/>
        <v>42922</v>
      </c>
      <c r="C144" s="73" t="s">
        <v>260</v>
      </c>
      <c r="D144" s="104">
        <v>933</v>
      </c>
      <c r="E144" s="104">
        <v>6</v>
      </c>
      <c r="F144" s="104">
        <v>26</v>
      </c>
      <c r="G144" s="104">
        <v>5</v>
      </c>
      <c r="H144" s="104"/>
      <c r="I144" s="104"/>
      <c r="J144" s="104">
        <v>1</v>
      </c>
      <c r="K144" s="104">
        <v>5</v>
      </c>
      <c r="L144" s="104">
        <v>5</v>
      </c>
      <c r="M144" s="104">
        <v>5</v>
      </c>
      <c r="N144" s="104">
        <v>9</v>
      </c>
      <c r="O144" s="104">
        <v>7</v>
      </c>
      <c r="P144" s="104"/>
      <c r="Q144" s="104">
        <v>4</v>
      </c>
      <c r="R144" s="104"/>
      <c r="S144" s="104">
        <v>1</v>
      </c>
      <c r="T144" s="62"/>
      <c r="U144" s="62"/>
    </row>
    <row r="145" spans="1:21" ht="14.25">
      <c r="A145" s="96" t="str">
        <f t="shared" si="1"/>
        <v>06700175</v>
      </c>
      <c r="B145" s="97">
        <f t="shared" si="1"/>
        <v>42922</v>
      </c>
      <c r="C145" s="73" t="s">
        <v>261</v>
      </c>
      <c r="D145" s="104">
        <v>3111</v>
      </c>
      <c r="E145" s="104" t="s">
        <v>262</v>
      </c>
      <c r="F145" s="104" t="s">
        <v>262</v>
      </c>
      <c r="G145" s="104" t="s">
        <v>262</v>
      </c>
      <c r="H145" s="104"/>
      <c r="I145" s="104"/>
      <c r="J145" s="104" t="s">
        <v>262</v>
      </c>
      <c r="K145" s="104" t="s">
        <v>262</v>
      </c>
      <c r="L145" s="104"/>
      <c r="M145" s="104" t="s">
        <v>262</v>
      </c>
      <c r="N145" s="104"/>
      <c r="O145" s="104"/>
      <c r="P145" s="104"/>
      <c r="Q145" s="104"/>
      <c r="R145" s="104" t="s">
        <v>262</v>
      </c>
      <c r="S145" s="104"/>
      <c r="T145" s="62"/>
      <c r="U145" s="62"/>
    </row>
    <row r="146" spans="1:21" ht="14.25">
      <c r="A146" s="96" t="str">
        <f t="shared" si="1"/>
        <v>06700175</v>
      </c>
      <c r="B146" s="97">
        <f t="shared" si="1"/>
        <v>42922</v>
      </c>
      <c r="C146" s="73" t="s">
        <v>263</v>
      </c>
      <c r="D146" s="104">
        <v>906</v>
      </c>
      <c r="E146" s="104" t="s">
        <v>262</v>
      </c>
      <c r="F146" s="104" t="s">
        <v>262</v>
      </c>
      <c r="G146" s="104" t="s">
        <v>262</v>
      </c>
      <c r="H146" s="104" t="s">
        <v>262</v>
      </c>
      <c r="I146" s="104" t="s">
        <v>262</v>
      </c>
      <c r="J146" s="104" t="s">
        <v>262</v>
      </c>
      <c r="K146" s="104" t="s">
        <v>262</v>
      </c>
      <c r="L146" s="104" t="s">
        <v>262</v>
      </c>
      <c r="M146" s="104" t="s">
        <v>262</v>
      </c>
      <c r="N146" s="104" t="s">
        <v>262</v>
      </c>
      <c r="O146" s="104" t="s">
        <v>262</v>
      </c>
      <c r="P146" s="104"/>
      <c r="Q146" s="104" t="s">
        <v>262</v>
      </c>
      <c r="R146" s="104" t="s">
        <v>262</v>
      </c>
      <c r="S146" s="104" t="s">
        <v>262</v>
      </c>
      <c r="T146" s="62"/>
      <c r="U146" s="62"/>
    </row>
    <row r="147" spans="1:21" ht="14.25">
      <c r="A147" s="96" t="str">
        <f t="shared" si="1"/>
        <v>06700175</v>
      </c>
      <c r="B147" s="97">
        <f t="shared" si="1"/>
        <v>42922</v>
      </c>
      <c r="C147" s="73" t="s">
        <v>264</v>
      </c>
      <c r="D147" s="104">
        <v>3168</v>
      </c>
      <c r="E147" s="104" t="s">
        <v>262</v>
      </c>
      <c r="F147" s="104">
        <v>0</v>
      </c>
      <c r="G147" s="104">
        <v>0</v>
      </c>
      <c r="H147" s="104"/>
      <c r="I147" s="104"/>
      <c r="J147" s="104" t="s">
        <v>262</v>
      </c>
      <c r="K147" s="104" t="s">
        <v>262</v>
      </c>
      <c r="L147" s="104"/>
      <c r="M147" s="104"/>
      <c r="N147" s="104"/>
      <c r="O147" s="104"/>
      <c r="P147" s="104"/>
      <c r="Q147" s="104"/>
      <c r="R147" s="104"/>
      <c r="S147" s="104"/>
      <c r="T147" s="62"/>
      <c r="U147" s="62"/>
    </row>
    <row r="148" spans="1:21" ht="14.25">
      <c r="A148" s="96" t="str">
        <f t="shared" si="1"/>
        <v>06700175</v>
      </c>
      <c r="B148" s="97">
        <f t="shared" si="1"/>
        <v>42922</v>
      </c>
      <c r="C148" s="73"/>
      <c r="D148" s="104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2"/>
      <c r="U148" s="62"/>
    </row>
    <row r="149" spans="1:21" ht="14.25">
      <c r="A149" s="96" t="str">
        <f t="shared" si="1"/>
        <v>06700175</v>
      </c>
      <c r="B149" s="97">
        <f t="shared" si="1"/>
        <v>42922</v>
      </c>
      <c r="C149" s="73"/>
      <c r="D149" s="10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2"/>
      <c r="U149" s="62"/>
    </row>
    <row r="150" spans="1:21" ht="14.25">
      <c r="A150" s="96" t="str">
        <f t="shared" si="1"/>
        <v>06700175</v>
      </c>
      <c r="B150" s="97">
        <f t="shared" si="1"/>
        <v>42922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2"/>
      <c r="U150" s="62"/>
    </row>
    <row r="151" spans="1:21" ht="14.25">
      <c r="A151" s="96" t="str">
        <f t="shared" si="1"/>
        <v>06700175</v>
      </c>
      <c r="B151" s="97">
        <f t="shared" si="1"/>
        <v>42922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2"/>
      <c r="U151" s="62"/>
    </row>
    <row r="152" spans="1:21" ht="14.25">
      <c r="A152" s="96" t="str">
        <f t="shared" si="1"/>
        <v>06700175</v>
      </c>
      <c r="B152" s="97">
        <f t="shared" si="1"/>
        <v>42922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2"/>
      <c r="U152" s="62"/>
    </row>
    <row r="153" spans="1:21" ht="14.25">
      <c r="A153" s="96" t="str">
        <f t="shared" si="1"/>
        <v>06700175</v>
      </c>
      <c r="B153" s="97">
        <f t="shared" si="1"/>
        <v>42922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2"/>
      <c r="U153" s="62"/>
    </row>
    <row r="154" spans="1:21" ht="14.25">
      <c r="A154" s="96" t="str">
        <f t="shared" si="1"/>
        <v>06700175</v>
      </c>
      <c r="B154" s="97">
        <f t="shared" si="1"/>
        <v>42922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2"/>
      <c r="U154" s="62"/>
    </row>
    <row r="155" spans="1:21" ht="14.25">
      <c r="A155" s="96" t="str">
        <f t="shared" si="1"/>
        <v>06700175</v>
      </c>
      <c r="B155" s="97">
        <f t="shared" si="1"/>
        <v>42922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2"/>
      <c r="U155" s="62"/>
    </row>
    <row r="156" spans="1:21" ht="14.25">
      <c r="A156" s="96" t="str">
        <f t="shared" si="1"/>
        <v>06700175</v>
      </c>
      <c r="B156" s="97">
        <f t="shared" si="1"/>
        <v>42922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2"/>
      <c r="U156" s="62"/>
    </row>
    <row r="157" spans="1:21" ht="14.25">
      <c r="A157" s="96" t="str">
        <f t="shared" si="1"/>
        <v>06700175</v>
      </c>
      <c r="B157" s="97">
        <f t="shared" si="1"/>
        <v>42922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2"/>
      <c r="U157" s="62"/>
    </row>
    <row r="158" spans="1:21" ht="14.25">
      <c r="A158" s="96" t="str">
        <f t="shared" si="1"/>
        <v>06700175</v>
      </c>
      <c r="B158" s="97">
        <f t="shared" si="1"/>
        <v>42922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2"/>
      <c r="U158" s="62"/>
    </row>
    <row r="159" spans="1:21" ht="14.25">
      <c r="A159" s="96" t="str">
        <f t="shared" si="1"/>
        <v>06700175</v>
      </c>
      <c r="B159" s="97">
        <f t="shared" si="1"/>
        <v>42922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2"/>
      <c r="U159" s="62"/>
    </row>
    <row r="160" spans="1:21" ht="14.25">
      <c r="A160" s="96" t="str">
        <f t="shared" si="1"/>
        <v>06700175</v>
      </c>
      <c r="B160" s="97">
        <f t="shared" si="1"/>
        <v>42922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2"/>
      <c r="U160" s="62"/>
    </row>
    <row r="161" spans="1:21" ht="14.25">
      <c r="A161" s="96" t="str">
        <f t="shared" si="1"/>
        <v>06700175</v>
      </c>
      <c r="B161" s="97">
        <f t="shared" si="1"/>
        <v>42922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2"/>
      <c r="U161" s="62"/>
    </row>
    <row r="162" spans="1:21" ht="14.25">
      <c r="A162" s="96" t="str">
        <f t="shared" si="1"/>
        <v>06700175</v>
      </c>
      <c r="B162" s="97">
        <f t="shared" si="1"/>
        <v>42922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2"/>
      <c r="U162" s="62"/>
    </row>
    <row r="163" spans="1:21" ht="14.25">
      <c r="A163" s="96" t="str">
        <f t="shared" si="1"/>
        <v>06700175</v>
      </c>
      <c r="B163" s="97">
        <f t="shared" si="1"/>
        <v>42922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2"/>
      <c r="U163" s="62"/>
    </row>
    <row r="164" spans="1:21" ht="14.25">
      <c r="A164" s="96" t="str">
        <f t="shared" si="1"/>
        <v>06700175</v>
      </c>
      <c r="B164" s="97">
        <f t="shared" si="1"/>
        <v>42922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2"/>
      <c r="U164" s="62"/>
    </row>
    <row r="165" spans="1:21" ht="14.25">
      <c r="A165" s="96" t="str">
        <f t="shared" si="1"/>
        <v>06700175</v>
      </c>
      <c r="B165" s="97">
        <f t="shared" si="1"/>
        <v>42922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2"/>
      <c r="U165" s="62"/>
    </row>
    <row r="166" spans="1:21" ht="14.25">
      <c r="A166" s="96" t="str">
        <f t="shared" si="1"/>
        <v>06700175</v>
      </c>
      <c r="B166" s="97">
        <f t="shared" si="1"/>
        <v>42922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2"/>
      <c r="U166" s="62"/>
    </row>
    <row r="167" spans="1:21" ht="14.25">
      <c r="A167" s="96" t="str">
        <f t="shared" si="1"/>
        <v>06700175</v>
      </c>
      <c r="B167" s="97">
        <f t="shared" si="1"/>
        <v>42922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2"/>
      <c r="U167" s="62"/>
    </row>
    <row r="168" spans="1:21" ht="14.25">
      <c r="A168" s="96" t="str">
        <f t="shared" si="1"/>
        <v>06700175</v>
      </c>
      <c r="B168" s="97">
        <f t="shared" si="1"/>
        <v>42922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2"/>
      <c r="U168" s="62"/>
    </row>
    <row r="169" spans="1:21" ht="14.25">
      <c r="A169" s="96" t="str">
        <f t="shared" si="1"/>
        <v>06700175</v>
      </c>
      <c r="B169" s="97">
        <f t="shared" si="1"/>
        <v>42922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2"/>
      <c r="U169" s="62"/>
    </row>
    <row r="170" spans="1:21" ht="14.25">
      <c r="A170" s="96" t="str">
        <f t="shared" si="1"/>
        <v>06700175</v>
      </c>
      <c r="B170" s="97">
        <f t="shared" si="1"/>
        <v>42922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2"/>
      <c r="U170" s="62"/>
    </row>
    <row r="171" spans="1:21" ht="14.25">
      <c r="A171" s="96" t="str">
        <f t="shared" si="1"/>
        <v>06700175</v>
      </c>
      <c r="B171" s="97">
        <f t="shared" si="1"/>
        <v>42922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2"/>
      <c r="U171" s="62"/>
    </row>
    <row r="172" spans="1:21" ht="14.25">
      <c r="A172" s="96" t="str">
        <f t="shared" si="1"/>
        <v>06700175</v>
      </c>
      <c r="B172" s="97">
        <f t="shared" si="1"/>
        <v>42922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2"/>
      <c r="U172" s="62"/>
    </row>
    <row r="173" spans="1:21" ht="14.25">
      <c r="A173" s="96" t="str">
        <f t="shared" si="1"/>
        <v>06700175</v>
      </c>
      <c r="B173" s="97">
        <f t="shared" si="1"/>
        <v>42922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2"/>
      <c r="U173" s="62"/>
    </row>
    <row r="174" spans="1:21" ht="14.25">
      <c r="A174" s="96" t="str">
        <f t="shared" si="1"/>
        <v>06700175</v>
      </c>
      <c r="B174" s="97">
        <f t="shared" si="1"/>
        <v>42922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2"/>
      <c r="U174" s="62"/>
    </row>
    <row r="175" spans="1:21" ht="14.25">
      <c r="A175" s="96" t="str">
        <f t="shared" si="1"/>
        <v>06700175</v>
      </c>
      <c r="B175" s="97">
        <f t="shared" si="1"/>
        <v>42922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2"/>
      <c r="U175" s="62"/>
    </row>
    <row r="176" spans="1:21" ht="14.25">
      <c r="A176" s="96" t="str">
        <f t="shared" si="1"/>
        <v>06700175</v>
      </c>
      <c r="B176" s="97">
        <f t="shared" si="1"/>
        <v>42922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2"/>
      <c r="U176" s="62"/>
    </row>
    <row r="177" spans="1:21" ht="14.25">
      <c r="A177" s="96" t="str">
        <f t="shared" si="1"/>
        <v>06700175</v>
      </c>
      <c r="B177" s="97">
        <f t="shared" si="1"/>
        <v>42922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2"/>
      <c r="U177" s="62"/>
    </row>
    <row r="178" spans="1:21" ht="14.25">
      <c r="A178" s="96" t="str">
        <f t="shared" si="1"/>
        <v>06700175</v>
      </c>
      <c r="B178" s="97">
        <f t="shared" si="1"/>
        <v>42922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2"/>
      <c r="U178" s="62"/>
    </row>
    <row r="179" spans="1:21" ht="14.25">
      <c r="A179" s="96" t="str">
        <f t="shared" si="1"/>
        <v>06700175</v>
      </c>
      <c r="B179" s="97">
        <f t="shared" si="1"/>
        <v>42922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2"/>
      <c r="U179" s="62"/>
    </row>
    <row r="180" spans="1:21" ht="14.25">
      <c r="A180" s="96" t="str">
        <f t="shared" si="1"/>
        <v>06700175</v>
      </c>
      <c r="B180" s="97">
        <f t="shared" si="1"/>
        <v>42922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2"/>
      <c r="U180" s="62"/>
    </row>
    <row r="181" spans="1:21" ht="14.25">
      <c r="A181" s="96" t="str">
        <f t="shared" si="1"/>
        <v>06700175</v>
      </c>
      <c r="B181" s="97">
        <f t="shared" si="1"/>
        <v>42922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2"/>
      <c r="U181" s="62"/>
    </row>
    <row r="182" spans="1:21" ht="14.25">
      <c r="A182" s="96" t="str">
        <f t="shared" si="1"/>
        <v>06700175</v>
      </c>
      <c r="B182" s="97">
        <f t="shared" si="1"/>
        <v>42922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2"/>
      <c r="U182" s="62"/>
    </row>
    <row r="183" spans="1:21" ht="14.25">
      <c r="A183" s="96" t="str">
        <f t="shared" si="1"/>
        <v>06700175</v>
      </c>
      <c r="B183" s="97">
        <f t="shared" si="1"/>
        <v>42922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2"/>
      <c r="U183" s="62"/>
    </row>
    <row r="184" spans="1:21" ht="14.25">
      <c r="A184" s="96" t="str">
        <f t="shared" si="1"/>
        <v>06700175</v>
      </c>
      <c r="B184" s="97">
        <f t="shared" si="1"/>
        <v>42922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2"/>
      <c r="U184" s="62"/>
    </row>
    <row r="185" spans="1:21" ht="14.25">
      <c r="A185" s="96" t="str">
        <f t="shared" si="1"/>
        <v>06700175</v>
      </c>
      <c r="B185" s="97">
        <f t="shared" si="1"/>
        <v>42922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2"/>
      <c r="U185" s="62"/>
    </row>
    <row r="186" spans="1:21" ht="14.25">
      <c r="A186" s="96" t="str">
        <f t="shared" si="1"/>
        <v>06700175</v>
      </c>
      <c r="B186" s="97">
        <f t="shared" si="1"/>
        <v>42922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2"/>
      <c r="U186" s="62"/>
    </row>
    <row r="187" spans="1:21" ht="14.25">
      <c r="A187" s="96" t="str">
        <f t="shared" si="1"/>
        <v>06700175</v>
      </c>
      <c r="B187" s="97">
        <f t="shared" si="1"/>
        <v>42922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2"/>
      <c r="U187" s="62"/>
    </row>
    <row r="188" spans="1:21" ht="14.25">
      <c r="A188" s="96" t="str">
        <f t="shared" si="1"/>
        <v>06700175</v>
      </c>
      <c r="B188" s="97">
        <f t="shared" si="1"/>
        <v>42922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2"/>
      <c r="U188" s="62"/>
    </row>
    <row r="189" spans="1:21" ht="14.25">
      <c r="A189" s="96" t="str">
        <f t="shared" si="1"/>
        <v>06700175</v>
      </c>
      <c r="B189" s="97">
        <f t="shared" si="1"/>
        <v>42922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2"/>
      <c r="U189" s="62"/>
    </row>
    <row r="190" spans="1:21" ht="14.25">
      <c r="A190" s="96" t="str">
        <f t="shared" si="1"/>
        <v>06700175</v>
      </c>
      <c r="B190" s="97">
        <f t="shared" si="1"/>
        <v>42922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2"/>
      <c r="U190" s="62"/>
    </row>
    <row r="191" spans="1:21" ht="14.25">
      <c r="A191" s="96" t="str">
        <f t="shared" si="1"/>
        <v>06700175</v>
      </c>
      <c r="B191" s="97">
        <f t="shared" si="1"/>
        <v>42922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2"/>
      <c r="U191" s="62"/>
    </row>
    <row r="192" spans="1:21" ht="14.25">
      <c r="A192" s="96" t="str">
        <f t="shared" si="1"/>
        <v>06700175</v>
      </c>
      <c r="B192" s="97">
        <f t="shared" si="1"/>
        <v>42922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2"/>
      <c r="U192" s="62"/>
    </row>
    <row r="193" spans="1:21" ht="14.25">
      <c r="A193" s="96" t="str">
        <f t="shared" si="1"/>
        <v>06700175</v>
      </c>
      <c r="B193" s="97">
        <f t="shared" si="1"/>
        <v>42922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2"/>
      <c r="U193" s="62"/>
    </row>
    <row r="194" spans="1:21" ht="14.25">
      <c r="A194" s="96" t="str">
        <f t="shared" si="1"/>
        <v>06700175</v>
      </c>
      <c r="B194" s="97">
        <f t="shared" si="1"/>
        <v>42922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2"/>
      <c r="U194" s="62"/>
    </row>
    <row r="195" spans="1:21" ht="14.25">
      <c r="A195" s="96" t="str">
        <f t="shared" si="1"/>
        <v>06700175</v>
      </c>
      <c r="B195" s="97">
        <f t="shared" si="1"/>
        <v>42922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2"/>
      <c r="U195" s="62"/>
    </row>
    <row r="196" spans="1:21" ht="14.25">
      <c r="A196" s="96" t="str">
        <f t="shared" si="1"/>
        <v>06700175</v>
      </c>
      <c r="B196" s="97">
        <f t="shared" si="1"/>
        <v>42922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2"/>
      <c r="U196" s="62"/>
    </row>
    <row r="197" spans="1:21" ht="14.25">
      <c r="A197" s="96" t="str">
        <f t="shared" si="1"/>
        <v>06700175</v>
      </c>
      <c r="B197" s="97">
        <f t="shared" si="1"/>
        <v>42922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2"/>
      <c r="U197" s="62"/>
    </row>
    <row r="198" spans="1:21" ht="14.25">
      <c r="A198" s="96" t="str">
        <f t="shared" si="1"/>
        <v>06700175</v>
      </c>
      <c r="B198" s="97">
        <f t="shared" si="1"/>
        <v>42922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2"/>
      <c r="U198" s="62"/>
    </row>
    <row r="199" spans="1:21" ht="14.25">
      <c r="A199" s="96" t="str">
        <f t="shared" si="1"/>
        <v>06700175</v>
      </c>
      <c r="B199" s="97">
        <f t="shared" si="1"/>
        <v>42922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2"/>
      <c r="U199" s="62"/>
    </row>
    <row r="200" spans="1:21" ht="14.25">
      <c r="A200" s="96" t="str">
        <f t="shared" si="1"/>
        <v>06700175</v>
      </c>
      <c r="B200" s="97">
        <f t="shared" si="1"/>
        <v>42922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2"/>
      <c r="U200" s="62"/>
    </row>
    <row r="201" spans="1:21" ht="14.25">
      <c r="A201" s="96" t="str">
        <f t="shared" si="1"/>
        <v>06700175</v>
      </c>
      <c r="B201" s="97">
        <f t="shared" si="1"/>
        <v>42922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2"/>
      <c r="U201" s="62"/>
    </row>
    <row r="202" spans="1:21" ht="14.25">
      <c r="A202" s="96" t="str">
        <f t="shared" si="1"/>
        <v>06700175</v>
      </c>
      <c r="B202" s="97">
        <f t="shared" si="1"/>
        <v>42922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2"/>
      <c r="U202" s="62"/>
    </row>
    <row r="203" spans="1:21" ht="14.25">
      <c r="A203" s="96" t="str">
        <f t="shared" si="1"/>
        <v>06700175</v>
      </c>
      <c r="B203" s="97">
        <f t="shared" si="1"/>
        <v>42922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2"/>
      <c r="U203" s="62"/>
    </row>
    <row r="204" spans="1:21" ht="14.25">
      <c r="A204" s="96" t="str">
        <f t="shared" si="1"/>
        <v>06700175</v>
      </c>
      <c r="B204" s="97">
        <f t="shared" si="1"/>
        <v>42922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2"/>
      <c r="U204" s="62"/>
    </row>
    <row r="205" spans="1:21" ht="14.25">
      <c r="A205" s="96" t="str">
        <f t="shared" si="1"/>
        <v>06700175</v>
      </c>
      <c r="B205" s="97">
        <f t="shared" si="1"/>
        <v>42922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2"/>
      <c r="U205" s="62"/>
    </row>
    <row r="206" spans="1:21" ht="14.25">
      <c r="A206" s="96" t="str">
        <f t="shared" si="1"/>
        <v>06700175</v>
      </c>
      <c r="B206" s="97">
        <f t="shared" si="1"/>
        <v>42922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2"/>
      <c r="U206" s="62"/>
    </row>
    <row r="207" spans="1:21" ht="14.25">
      <c r="A207" s="96" t="str">
        <f t="shared" si="1"/>
        <v>06700175</v>
      </c>
      <c r="B207" s="97">
        <f t="shared" si="1"/>
        <v>42922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2"/>
      <c r="U207" s="62"/>
    </row>
    <row r="208" spans="1:21" ht="14.25">
      <c r="A208" s="96" t="str">
        <f t="shared" si="1"/>
        <v>06700175</v>
      </c>
      <c r="B208" s="97">
        <f t="shared" si="1"/>
        <v>42922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2"/>
      <c r="U208" s="62"/>
    </row>
    <row r="209" spans="1:21" ht="14.25">
      <c r="A209" s="96" t="str">
        <f t="shared" si="1"/>
        <v>06700175</v>
      </c>
      <c r="B209" s="97">
        <f t="shared" si="1"/>
        <v>42922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2"/>
      <c r="U209" s="62"/>
    </row>
    <row r="210" spans="1:21" ht="14.25">
      <c r="A210" s="96" t="str">
        <f t="shared" si="1"/>
        <v>06700175</v>
      </c>
      <c r="B210" s="97">
        <f t="shared" si="1"/>
        <v>42922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2"/>
      <c r="U210" s="62"/>
    </row>
    <row r="211" spans="1:21" ht="14.25">
      <c r="A211" s="96" t="str">
        <f t="shared" si="1"/>
        <v>06700175</v>
      </c>
      <c r="B211" s="97">
        <f t="shared" si="1"/>
        <v>42922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2"/>
      <c r="U211" s="62"/>
    </row>
    <row r="212" spans="1:21" ht="14.25">
      <c r="A212" s="96" t="str">
        <f t="shared" si="1"/>
        <v>06700175</v>
      </c>
      <c r="B212" s="97">
        <f t="shared" si="1"/>
        <v>42922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2"/>
      <c r="U212" s="62"/>
    </row>
    <row r="213" spans="1:21" ht="14.25">
      <c r="A213" s="96" t="str">
        <f t="shared" si="1"/>
        <v>06700175</v>
      </c>
      <c r="B213" s="97">
        <f t="shared" si="1"/>
        <v>42922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2"/>
      <c r="U213" s="62"/>
    </row>
    <row r="214" spans="1:21" ht="14.25">
      <c r="A214" s="96" t="str">
        <f t="shared" si="1"/>
        <v>06700175</v>
      </c>
      <c r="B214" s="97">
        <f t="shared" si="1"/>
        <v>42922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2"/>
      <c r="U214" s="62"/>
    </row>
    <row r="215" spans="1:21" ht="14.25">
      <c r="A215" s="96" t="str">
        <f t="shared" si="1"/>
        <v>06700175</v>
      </c>
      <c r="B215" s="97">
        <f t="shared" si="1"/>
        <v>42922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2"/>
      <c r="U215" s="62"/>
    </row>
    <row r="216" spans="1:21" ht="14.25">
      <c r="A216" s="96" t="str">
        <f t="shared" si="1"/>
        <v>06700175</v>
      </c>
      <c r="B216" s="97">
        <f aca="true" t="shared" si="2" ref="B216:B243">+B$88</f>
        <v>42922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2"/>
      <c r="U216" s="62"/>
    </row>
    <row r="217" spans="1:21" ht="14.25">
      <c r="A217" s="96" t="str">
        <f aca="true" t="shared" si="3" ref="A217:A243">+A$88</f>
        <v>06700175</v>
      </c>
      <c r="B217" s="97">
        <f t="shared" si="2"/>
        <v>42922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2"/>
      <c r="U217" s="62"/>
    </row>
    <row r="218" spans="1:21" ht="14.25">
      <c r="A218" s="96" t="str">
        <f t="shared" si="3"/>
        <v>06700175</v>
      </c>
      <c r="B218" s="97">
        <f t="shared" si="2"/>
        <v>42922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2"/>
      <c r="U218" s="62"/>
    </row>
    <row r="219" spans="1:21" ht="14.25">
      <c r="A219" s="96" t="str">
        <f t="shared" si="3"/>
        <v>06700175</v>
      </c>
      <c r="B219" s="97">
        <f t="shared" si="2"/>
        <v>42922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2"/>
      <c r="U219" s="62"/>
    </row>
    <row r="220" spans="1:21" ht="14.25">
      <c r="A220" s="96" t="str">
        <f t="shared" si="3"/>
        <v>06700175</v>
      </c>
      <c r="B220" s="97">
        <f t="shared" si="2"/>
        <v>42922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2"/>
      <c r="U220" s="62"/>
    </row>
    <row r="221" spans="1:21" ht="14.25">
      <c r="A221" s="96" t="str">
        <f t="shared" si="3"/>
        <v>06700175</v>
      </c>
      <c r="B221" s="97">
        <f t="shared" si="2"/>
        <v>42922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2"/>
      <c r="U221" s="62"/>
    </row>
    <row r="222" spans="1:21" ht="14.25">
      <c r="A222" s="96" t="str">
        <f t="shared" si="3"/>
        <v>06700175</v>
      </c>
      <c r="B222" s="97">
        <f t="shared" si="2"/>
        <v>42922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2"/>
      <c r="U222" s="62"/>
    </row>
    <row r="223" spans="1:21" ht="14.25">
      <c r="A223" s="96" t="str">
        <f t="shared" si="3"/>
        <v>06700175</v>
      </c>
      <c r="B223" s="97">
        <f t="shared" si="2"/>
        <v>42922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2"/>
      <c r="U223" s="62"/>
    </row>
    <row r="224" spans="1:21" ht="14.25">
      <c r="A224" s="96" t="str">
        <f t="shared" si="3"/>
        <v>06700175</v>
      </c>
      <c r="B224" s="97">
        <f t="shared" si="2"/>
        <v>42922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2"/>
      <c r="U224" s="62"/>
    </row>
    <row r="225" spans="1:21" ht="14.25">
      <c r="A225" s="96" t="str">
        <f t="shared" si="3"/>
        <v>06700175</v>
      </c>
      <c r="B225" s="97">
        <f t="shared" si="2"/>
        <v>42922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2"/>
      <c r="U225" s="62"/>
    </row>
    <row r="226" spans="1:21" ht="14.25">
      <c r="A226" s="96" t="str">
        <f t="shared" si="3"/>
        <v>06700175</v>
      </c>
      <c r="B226" s="97">
        <f t="shared" si="2"/>
        <v>42922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2"/>
      <c r="U226" s="62"/>
    </row>
    <row r="227" spans="1:21" ht="14.25">
      <c r="A227" s="96" t="str">
        <f t="shared" si="3"/>
        <v>06700175</v>
      </c>
      <c r="B227" s="97">
        <f t="shared" si="2"/>
        <v>42922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2"/>
      <c r="U227" s="62"/>
    </row>
    <row r="228" spans="1:21" ht="14.25">
      <c r="A228" s="96" t="str">
        <f t="shared" si="3"/>
        <v>06700175</v>
      </c>
      <c r="B228" s="97">
        <f t="shared" si="2"/>
        <v>42922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2"/>
      <c r="U228" s="62"/>
    </row>
    <row r="229" spans="1:21" ht="14.25">
      <c r="A229" s="96" t="str">
        <f t="shared" si="3"/>
        <v>06700175</v>
      </c>
      <c r="B229" s="97">
        <f t="shared" si="2"/>
        <v>42922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2"/>
      <c r="U229" s="62"/>
    </row>
    <row r="230" spans="1:21" ht="14.25">
      <c r="A230" s="96" t="str">
        <f t="shared" si="3"/>
        <v>06700175</v>
      </c>
      <c r="B230" s="97">
        <f t="shared" si="2"/>
        <v>42922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2"/>
      <c r="U230" s="62"/>
    </row>
    <row r="231" spans="1:21" ht="14.25">
      <c r="A231" s="96" t="str">
        <f t="shared" si="3"/>
        <v>06700175</v>
      </c>
      <c r="B231" s="97">
        <f t="shared" si="2"/>
        <v>42922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2"/>
      <c r="U231" s="62"/>
    </row>
    <row r="232" spans="1:21" ht="14.25">
      <c r="A232" s="96" t="str">
        <f t="shared" si="3"/>
        <v>06700175</v>
      </c>
      <c r="B232" s="97">
        <f t="shared" si="2"/>
        <v>42922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2"/>
      <c r="U232" s="62"/>
    </row>
    <row r="233" spans="1:21" ht="14.25">
      <c r="A233" s="96" t="str">
        <f t="shared" si="3"/>
        <v>06700175</v>
      </c>
      <c r="B233" s="97">
        <f t="shared" si="2"/>
        <v>42922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2"/>
      <c r="U233" s="62"/>
    </row>
    <row r="234" spans="1:21" ht="14.25">
      <c r="A234" s="96" t="str">
        <f t="shared" si="3"/>
        <v>06700175</v>
      </c>
      <c r="B234" s="97">
        <f t="shared" si="2"/>
        <v>42922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2"/>
      <c r="U234" s="62"/>
    </row>
    <row r="235" spans="1:21" ht="14.25">
      <c r="A235" s="96" t="str">
        <f t="shared" si="3"/>
        <v>06700175</v>
      </c>
      <c r="B235" s="97">
        <f t="shared" si="2"/>
        <v>42922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2"/>
      <c r="U235" s="62"/>
    </row>
    <row r="236" spans="1:21" ht="14.25">
      <c r="A236" s="96" t="str">
        <f t="shared" si="3"/>
        <v>06700175</v>
      </c>
      <c r="B236" s="97">
        <f t="shared" si="2"/>
        <v>42922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2"/>
      <c r="U236" s="62"/>
    </row>
    <row r="237" spans="1:21" ht="14.25">
      <c r="A237" s="96" t="str">
        <f t="shared" si="3"/>
        <v>06700175</v>
      </c>
      <c r="B237" s="97">
        <f t="shared" si="2"/>
        <v>42922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2"/>
      <c r="U237" s="62"/>
    </row>
    <row r="238" spans="1:21" ht="14.25">
      <c r="A238" s="96" t="str">
        <f t="shared" si="3"/>
        <v>06700175</v>
      </c>
      <c r="B238" s="97">
        <f t="shared" si="2"/>
        <v>42922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2"/>
      <c r="U238" s="62"/>
    </row>
    <row r="239" spans="1:21" ht="14.25">
      <c r="A239" s="96" t="str">
        <f t="shared" si="3"/>
        <v>06700175</v>
      </c>
      <c r="B239" s="97">
        <f t="shared" si="2"/>
        <v>42922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2"/>
      <c r="U239" s="62"/>
    </row>
    <row r="240" spans="1:21" ht="14.25">
      <c r="A240" s="96" t="str">
        <f t="shared" si="3"/>
        <v>06700175</v>
      </c>
      <c r="B240" s="97">
        <f t="shared" si="2"/>
        <v>42922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2"/>
      <c r="U240" s="62"/>
    </row>
    <row r="241" spans="1:21" ht="14.25">
      <c r="A241" s="96" t="str">
        <f t="shared" si="3"/>
        <v>06700175</v>
      </c>
      <c r="B241" s="97">
        <f t="shared" si="2"/>
        <v>42922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2"/>
      <c r="U241" s="62"/>
    </row>
    <row r="242" spans="1:21" ht="14.25">
      <c r="A242" s="96" t="str">
        <f t="shared" si="3"/>
        <v>06700175</v>
      </c>
      <c r="B242" s="97">
        <f t="shared" si="2"/>
        <v>42922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2"/>
      <c r="U242" s="62"/>
    </row>
    <row r="243" spans="1:21" ht="14.25">
      <c r="A243" s="96" t="str">
        <f t="shared" si="3"/>
        <v>06700175</v>
      </c>
      <c r="B243" s="97">
        <f t="shared" si="2"/>
        <v>42922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2"/>
      <c r="U243" s="6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samuel.pauvert</cp:lastModifiedBy>
  <dcterms:created xsi:type="dcterms:W3CDTF">1996-10-21T11:03:58Z</dcterms:created>
  <dcterms:modified xsi:type="dcterms:W3CDTF">2018-04-13T14:11:37Z</dcterms:modified>
  <cp:category/>
  <cp:version/>
  <cp:contentType/>
  <cp:contentStatus/>
</cp:coreProperties>
</file>