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<sst xmlns="http://schemas.openxmlformats.org/spreadsheetml/2006/main" count="721" uniqueCount="331">
  <si>
    <t>M</t>
  </si>
  <si>
    <t>Chironomidae</t>
  </si>
  <si>
    <t>Dixidae</t>
  </si>
  <si>
    <t>Simuliidae</t>
  </si>
  <si>
    <t>Stratiomyidae</t>
  </si>
  <si>
    <t>Tipulidae</t>
  </si>
  <si>
    <t>Coenagrionidae</t>
  </si>
  <si>
    <t>Asellidae</t>
  </si>
  <si>
    <t>OLIGOCHETES</t>
  </si>
  <si>
    <t>Erpobdellidae</t>
  </si>
  <si>
    <t>Dugesiidae</t>
  </si>
  <si>
    <t>Planariidae</t>
  </si>
  <si>
    <t>HYDROZOAIRES</t>
  </si>
  <si>
    <t>Hydroptila</t>
  </si>
  <si>
    <t>Baetis</t>
  </si>
  <si>
    <t>Pseudocentroptilum</t>
  </si>
  <si>
    <t>Colymbetinae</t>
  </si>
  <si>
    <t>Haliplus</t>
  </si>
  <si>
    <t>Hydrophilinae</t>
  </si>
  <si>
    <t>Sphaeridiinae</t>
  </si>
  <si>
    <t>Orthetrum</t>
  </si>
  <si>
    <t>Sphaerium</t>
  </si>
  <si>
    <t>Pisidium</t>
  </si>
  <si>
    <t>Ancylus</t>
  </si>
  <si>
    <t>Bithynia</t>
  </si>
  <si>
    <t>Potamopyrgus</t>
  </si>
  <si>
    <t>Lithoglyphus</t>
  </si>
  <si>
    <t>Radix</t>
  </si>
  <si>
    <t>Physa</t>
  </si>
  <si>
    <t>BOCAL</t>
  </si>
  <si>
    <t>Prélèvement</t>
  </si>
  <si>
    <t>Hydroptilidae sp.</t>
  </si>
  <si>
    <t>2</t>
  </si>
  <si>
    <t>3</t>
  </si>
  <si>
    <t>193</t>
  </si>
  <si>
    <t>200</t>
  </si>
  <si>
    <t>364</t>
  </si>
  <si>
    <t>3207</t>
  </si>
  <si>
    <t>807</t>
  </si>
  <si>
    <t>793</t>
  </si>
  <si>
    <t>801</t>
  </si>
  <si>
    <t>824</t>
  </si>
  <si>
    <t>753</t>
  </si>
  <si>
    <t>2395</t>
  </si>
  <si>
    <t>518</t>
  </si>
  <si>
    <t>2517</t>
  </si>
  <si>
    <t>658</t>
  </si>
  <si>
    <t>698</t>
  </si>
  <si>
    <t>880</t>
  </si>
  <si>
    <t>1028</t>
  </si>
  <si>
    <t>994</t>
  </si>
  <si>
    <t>978</t>
  </si>
  <si>
    <t>989</t>
  </si>
  <si>
    <t>1004</t>
  </si>
  <si>
    <t>997</t>
  </si>
  <si>
    <t>1044</t>
  </si>
  <si>
    <t>1043</t>
  </si>
  <si>
    <t>928</t>
  </si>
  <si>
    <t>1055</t>
  </si>
  <si>
    <t>1061</t>
  </si>
  <si>
    <t>Chalcholestes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</si>
  <si>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</si>
  <si>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</si>
  <si>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</si>
  <si>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</si>
  <si>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</si>
  <si>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</si>
  <si>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</si>
  <si>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</si>
  <si>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</si>
  <si>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</si>
  <si>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</si>
  <si>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</si>
  <si>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</si>
  <si>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</si>
  <si>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</si>
  <si>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</si>
  <si>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</si>
  <si>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</si>
  <si>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</si>
  <si>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</si>
  <si>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</si>
  <si>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</si>
  <si>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</si>
  <si>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</si>
  <si>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</si>
  <si>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</si>
  <si>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</si>
  <si>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</si>
  <si>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</si>
  <si>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</si>
  <si>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</si>
  <si>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</si>
  <si>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</si>
  <si>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</si>
  <si>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</si>
  <si>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</si>
  <si>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</si>
  <si>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</si>
  <si>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</si>
  <si>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</si>
  <si>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</si>
  <si>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</si>
  <si>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</si>
  <si>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</si>
  <si>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</si>
  <si>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</si>
  <si>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</si>
  <si>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</si>
  <si>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</si>
  <si>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</si>
  <si>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</si>
  <si>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</si>
  <si>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</si>
  <si>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</si>
  <si>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</si>
  <si>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</si>
  <si>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</si>
  <si>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</si>
  <si>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</si>
  <si>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</si>
  <si>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</si>
  <si>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</si>
  <si>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</si>
  <si>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</si>
  <si>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</si>
  <si>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</si>
  <si>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</si>
  <si>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</si>
  <si>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</si>
  <si>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</si>
  <si>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</si>
  <si>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</si>
  <si>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</si>
  <si>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</si>
  <si>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</si>
  <si>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</si>
  <si>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</si>
  <si>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</si>
  <si>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</si>
  <si>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</si>
  <si>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</si>
  <si>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</si>
  <si>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</si>
  <si>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</si>
  <si>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</si>
  <si>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</si>
  <si>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</si>
  <si>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</si>
  <si>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</si>
  <si>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</si>
  <si>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</si>
  <si>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</si>
  <si>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</si>
  <si>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</si>
  <si>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</si>
  <si>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</si>
  <si>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</si>
  <si>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</si>
  <si>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</si>
  <si>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</si>
  <si>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</si>
  <si>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</si>
  <si>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</si>
  <si>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</si>
  <si>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</si>
  <si>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</si>
  <si>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</si>
  <si>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</si>
  <si>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</si>
  <si>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</si>
  <si>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</si>
  <si>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</si>
  <si>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</si>
  <si>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</si>
  <si>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</si>
  <si>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</si>
  <si>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</si>
  <si>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</si>
  <si>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</si>
  <si>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</si>
  <si>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</si>
  <si>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</si>
  <si>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</si>
  <si>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</si>
  <si>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</si>
  <si>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</si>
  <si>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</si>
  <si>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</si>
  <si>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</si>
  <si>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</si>
  <si>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</si>
  <si>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</si>
  <si>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</si>
  <si>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</si>
  <si>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</si>
  <si>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</si>
  <si>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</si>
  <si>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</si>
  <si>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</si>
  <si>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</si>
  <si>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</si>
  <si>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</si>
  <si>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</si>
  <si>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</si>
  <si>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</si>
  <si>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</si>
  <si>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</si>
  <si>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</si>
  <si>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</si>
  <si>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</si>
  <si>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</si>
  <si>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</si>
  <si>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</si>
  <si>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</si>
  <si>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</si>
  <si>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</si>
  <si>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</si>
  <si>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</si>
  <si>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</si>
  <si>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</si>
  <si>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</si>
  <si>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</si>
  <si>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</si>
  <si>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</si>
  <si>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</si>
  <si>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</si>
  <si>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</si>
  <si>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</si>
  <si>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</si>
  <si>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</si>
  <si>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</si>
  <si>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</si>
  <si>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</si>
  <si>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</si>
  <si>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</si>
  <si>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</si>
  <si>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</si>
  <si>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</si>
  <si>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</si>
  <si>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</si>
  <si>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</si>
  <si>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</si>
  <si>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</si>
  <si>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</si>
  <si>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</si>
  <si>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</si>
  <si>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</si>
  <si>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</si>
  <si>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</si>
  <si>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</si>
  <si>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</si>
  <si>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</si>
  <si>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</si>
  <si>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</si>
  <si>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</si>
  <si>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</si>
  <si>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</si>
  <si>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</si>
  <si>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</si>
  <si>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</si>
  <si>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</si>
  <si>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</si>
  <si>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</si>
  <si>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</si>
  <si>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</si>
  <si>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</si>
  <si>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</si>
  <si>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</si>
  <si>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</si>
  <si>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</si>
  <si>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</si>
  <si>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</si>
  <si>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</si>
  <si>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</si>
  <si>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</si>
  <si>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</si>
  <si>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</si>
  <si>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</si>
  <si>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</si>
  <si>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</si>
  <si>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</si>
  <si>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</si>
  <si>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</si>
  <si>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</si>
  <si>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</si>
  <si>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</si>
  <si>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</si>
  <si>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</si>
  <si>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</si>
  <si>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</si>
  <si>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</si>
  <si>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</si>
  <si>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</si>
  <si>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</si>
  <si>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</si>
  <si>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</si>
  <si>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</si>
  <si>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</si>
  <si>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</si>
  <si>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</si>
  <si>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</si>
  <si>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</si>
  <si>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</si>
  <si>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</si>
  <si>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</si>
  <si>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</si>
  <si>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</si>
  <si>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</si>
  <si>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</si>
  <si>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5194</t>
  </si>
  <si>
    <t>2611</t>
  </si>
  <si>
    <t>933</t>
  </si>
  <si>
    <t>3166</t>
  </si>
  <si>
    <t>06710040</t>
  </si>
  <si>
    <t>Eygoutier</t>
  </si>
  <si>
    <t>Eygoutier à La Garde</t>
  </si>
  <si>
    <t>La Garde</t>
  </si>
  <si>
    <t>83062</t>
  </si>
  <si>
    <t>899850</t>
  </si>
  <si>
    <t>1797084</t>
  </si>
  <si>
    <t>stable</t>
  </si>
  <si>
    <t>Aval du pont</t>
  </si>
  <si>
    <t>P8 P10</t>
  </si>
  <si>
    <t>P6 P9</t>
  </si>
  <si>
    <t>P7 P12</t>
  </si>
  <si>
    <t>4</t>
  </si>
  <si>
    <t>instable</t>
  </si>
  <si>
    <t>0</t>
  </si>
  <si>
    <t>5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</si>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</sst>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242</v>
      </c>
      <c r="B1" s="239"/>
      <c r="C1" s="108"/>
      <c r="D1" s="108"/>
      <c r="E1" s="108"/>
      <c r="F1" s="108"/>
      <c r="G1" s="108"/>
      <c r="H1" s="108"/>
      <c r="I1" s="109" t="s">
        <v>243</v>
      </c>
      <c r="J1" s="238" t="s">
        <v>242</v>
      </c>
      <c r="K1" s="239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1" t="s">
        <v>175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314</v>
      </c>
      <c r="B6" s="252" t="s">
        <v>315</v>
      </c>
      <c r="C6" s="255" t="s">
        <v>322</v>
      </c>
      <c r="D6" s="255">
        <v>39981</v>
      </c>
      <c r="E6" s="258">
        <v>899803</v>
      </c>
      <c r="F6" s="258">
        <v>1797105</v>
      </c>
      <c r="G6" s="258">
        <v>899757</v>
      </c>
      <c r="H6" s="295">
        <v>1797096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245</v>
      </c>
      <c r="F10" s="241"/>
      <c r="G10" s="242"/>
      <c r="H10" s="120"/>
      <c r="I10" s="120"/>
      <c r="J10" s="142" t="s">
        <v>29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3.5</v>
      </c>
      <c r="D12" s="120"/>
      <c r="E12" s="243"/>
      <c r="F12" s="244"/>
      <c r="G12" s="245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67</v>
      </c>
      <c r="D13" s="120"/>
      <c r="E13" s="243"/>
      <c r="F13" s="244"/>
      <c r="G13" s="245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1.5</v>
      </c>
      <c r="D14" s="120"/>
      <c r="E14" s="246"/>
      <c r="F14" s="247"/>
      <c r="G14" s="248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100.5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5.025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29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74</v>
      </c>
      <c r="L19" s="167" t="s">
        <v>75</v>
      </c>
      <c r="M19" s="167" t="s">
        <v>61</v>
      </c>
      <c r="N19" s="174">
        <v>10</v>
      </c>
      <c r="O19" s="174" t="s">
        <v>33</v>
      </c>
      <c r="P19" s="174" t="s">
        <v>321</v>
      </c>
      <c r="Q19" s="174" t="s">
        <v>293</v>
      </c>
      <c r="R19" s="175" t="s">
        <v>33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86</v>
      </c>
      <c r="L20" s="167" t="s">
        <v>93</v>
      </c>
      <c r="M20" s="167" t="s">
        <v>61</v>
      </c>
      <c r="N20" s="174">
        <v>10</v>
      </c>
      <c r="O20" s="174" t="s">
        <v>326</v>
      </c>
      <c r="P20" s="174" t="s">
        <v>327</v>
      </c>
      <c r="Q20" s="174"/>
      <c r="R20" s="175" t="s">
        <v>328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92</v>
      </c>
      <c r="L21" s="167" t="s">
        <v>93</v>
      </c>
      <c r="M21" s="167" t="s">
        <v>61</v>
      </c>
      <c r="N21" s="174">
        <v>15</v>
      </c>
      <c r="O21" s="174" t="s">
        <v>309</v>
      </c>
      <c r="P21" s="174" t="s">
        <v>321</v>
      </c>
      <c r="Q21" s="174"/>
      <c r="R21" s="175" t="s">
        <v>328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104</v>
      </c>
      <c r="L22" s="167" t="s">
        <v>93</v>
      </c>
      <c r="M22" s="167" t="s">
        <v>61</v>
      </c>
      <c r="N22" s="174">
        <v>20</v>
      </c>
      <c r="O22" s="174" t="s">
        <v>326</v>
      </c>
      <c r="P22" s="174" t="s">
        <v>327</v>
      </c>
      <c r="Q22" s="174" t="s">
        <v>293</v>
      </c>
      <c r="R22" s="175" t="s">
        <v>33</v>
      </c>
      <c r="S22" s="110"/>
    </row>
    <row r="23" spans="1:19" ht="14.25" customHeight="1">
      <c r="A23" s="236" t="s">
        <v>88</v>
      </c>
      <c r="B23" s="237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93</v>
      </c>
      <c r="M23" s="167" t="s">
        <v>62</v>
      </c>
      <c r="N23" s="174">
        <v>20</v>
      </c>
      <c r="O23" s="174" t="s">
        <v>33</v>
      </c>
      <c r="P23" s="174" t="s">
        <v>327</v>
      </c>
      <c r="Q23" s="174"/>
      <c r="R23" s="175" t="s">
        <v>328</v>
      </c>
      <c r="S23" s="110"/>
    </row>
    <row r="24" spans="1:19" ht="14.25" customHeight="1">
      <c r="A24" s="234" t="s">
        <v>94</v>
      </c>
      <c r="B24" s="235"/>
      <c r="C24" s="143" t="s">
        <v>95</v>
      </c>
      <c r="D24" s="143"/>
      <c r="E24" s="143"/>
      <c r="F24" s="180"/>
      <c r="J24" s="176" t="s">
        <v>204</v>
      </c>
      <c r="K24" s="167" t="s">
        <v>119</v>
      </c>
      <c r="L24" s="167" t="s">
        <v>93</v>
      </c>
      <c r="M24" s="167" t="s">
        <v>62</v>
      </c>
      <c r="N24" s="174">
        <v>35</v>
      </c>
      <c r="O24" s="174" t="s">
        <v>33</v>
      </c>
      <c r="P24" s="174" t="s">
        <v>327</v>
      </c>
      <c r="Q24" s="174"/>
      <c r="R24" s="175" t="s">
        <v>328</v>
      </c>
      <c r="S24" s="110"/>
    </row>
    <row r="25" spans="1:19" ht="14.25" customHeight="1">
      <c r="A25" s="234" t="s">
        <v>99</v>
      </c>
      <c r="B25" s="235"/>
      <c r="C25" s="143" t="s">
        <v>252</v>
      </c>
      <c r="D25" s="143"/>
      <c r="E25" s="143"/>
      <c r="F25" s="180"/>
      <c r="J25" s="176" t="s">
        <v>205</v>
      </c>
      <c r="K25" s="167" t="s">
        <v>123</v>
      </c>
      <c r="L25" s="167" t="s">
        <v>93</v>
      </c>
      <c r="M25" s="167" t="s">
        <v>62</v>
      </c>
      <c r="N25" s="174">
        <v>10</v>
      </c>
      <c r="O25" s="174" t="s">
        <v>33</v>
      </c>
      <c r="P25" s="174" t="s">
        <v>327</v>
      </c>
      <c r="Q25" s="174" t="s">
        <v>293</v>
      </c>
      <c r="R25" s="175" t="s">
        <v>329</v>
      </c>
      <c r="S25" s="110"/>
    </row>
    <row r="26" spans="1:19" ht="14.25" customHeight="1">
      <c r="A26" s="234" t="s">
        <v>156</v>
      </c>
      <c r="B26" s="235"/>
      <c r="C26" s="143" t="s">
        <v>299</v>
      </c>
      <c r="D26" s="143"/>
      <c r="E26" s="143"/>
      <c r="F26" s="180"/>
      <c r="J26" s="176" t="s">
        <v>206</v>
      </c>
      <c r="K26" s="167" t="s">
        <v>119</v>
      </c>
      <c r="L26" s="167" t="s">
        <v>75</v>
      </c>
      <c r="M26" s="167" t="s">
        <v>62</v>
      </c>
      <c r="N26" s="174">
        <v>15</v>
      </c>
      <c r="O26" s="174" t="s">
        <v>32</v>
      </c>
      <c r="P26" s="174" t="s">
        <v>327</v>
      </c>
      <c r="Q26" s="174"/>
      <c r="R26" s="175" t="s">
        <v>328</v>
      </c>
      <c r="S26" s="110"/>
    </row>
    <row r="27" spans="1:19" ht="14.25" customHeight="1">
      <c r="A27" s="234" t="s">
        <v>128</v>
      </c>
      <c r="B27" s="235"/>
      <c r="C27" s="132" t="s">
        <v>300</v>
      </c>
      <c r="D27" s="132"/>
      <c r="E27" s="132"/>
      <c r="F27" s="180"/>
      <c r="J27" s="176" t="s">
        <v>207</v>
      </c>
      <c r="K27" s="167" t="s">
        <v>119</v>
      </c>
      <c r="L27" s="167" t="s">
        <v>93</v>
      </c>
      <c r="M27" s="167" t="s">
        <v>63</v>
      </c>
      <c r="N27" s="174">
        <v>30</v>
      </c>
      <c r="O27" s="174" t="s">
        <v>33</v>
      </c>
      <c r="P27" s="174" t="s">
        <v>327</v>
      </c>
      <c r="Q27" s="174"/>
      <c r="R27" s="175" t="s">
        <v>328</v>
      </c>
      <c r="S27" s="110"/>
    </row>
    <row r="28" spans="1:19" ht="14.25" customHeight="1">
      <c r="A28" s="234" t="s">
        <v>131</v>
      </c>
      <c r="B28" s="235"/>
      <c r="C28" s="132" t="s">
        <v>301</v>
      </c>
      <c r="D28" s="132"/>
      <c r="E28" s="132"/>
      <c r="F28" s="180"/>
      <c r="J28" s="176" t="s">
        <v>208</v>
      </c>
      <c r="K28" s="167" t="s">
        <v>119</v>
      </c>
      <c r="L28" s="167" t="s">
        <v>75</v>
      </c>
      <c r="M28" s="167" t="s">
        <v>63</v>
      </c>
      <c r="N28" s="174">
        <v>20</v>
      </c>
      <c r="O28" s="174" t="s">
        <v>32</v>
      </c>
      <c r="P28" s="174" t="s">
        <v>327</v>
      </c>
      <c r="Q28" s="174"/>
      <c r="R28" s="175" t="s">
        <v>328</v>
      </c>
      <c r="S28" s="110"/>
    </row>
    <row r="29" spans="1:18" ht="14.25" customHeight="1">
      <c r="A29" s="234" t="s">
        <v>133</v>
      </c>
      <c r="B29" s="235"/>
      <c r="C29" s="132" t="s">
        <v>302</v>
      </c>
      <c r="D29" s="132"/>
      <c r="E29" s="132"/>
      <c r="F29" s="180"/>
      <c r="J29" s="176" t="s">
        <v>209</v>
      </c>
      <c r="K29" s="167" t="s">
        <v>123</v>
      </c>
      <c r="L29" s="167" t="s">
        <v>75</v>
      </c>
      <c r="M29" s="167" t="s">
        <v>63</v>
      </c>
      <c r="N29" s="174">
        <v>25</v>
      </c>
      <c r="O29" s="174" t="s">
        <v>32</v>
      </c>
      <c r="P29" s="174" t="s">
        <v>327</v>
      </c>
      <c r="Q29" s="174" t="s">
        <v>293</v>
      </c>
      <c r="R29" s="175" t="s">
        <v>326</v>
      </c>
    </row>
    <row r="30" spans="1:18" ht="14.25" customHeight="1">
      <c r="A30" s="234" t="s">
        <v>135</v>
      </c>
      <c r="B30" s="235"/>
      <c r="C30" s="132" t="s">
        <v>303</v>
      </c>
      <c r="D30" s="132"/>
      <c r="E30" s="132"/>
      <c r="F30" s="180"/>
      <c r="J30" s="181" t="s">
        <v>210</v>
      </c>
      <c r="K30" s="182" t="s">
        <v>123</v>
      </c>
      <c r="L30" s="182" t="s">
        <v>93</v>
      </c>
      <c r="M30" s="182" t="s">
        <v>63</v>
      </c>
      <c r="N30" s="183">
        <v>20</v>
      </c>
      <c r="O30" s="183" t="s">
        <v>33</v>
      </c>
      <c r="P30" s="183" t="s">
        <v>327</v>
      </c>
      <c r="Q30" s="183" t="s">
        <v>293</v>
      </c>
      <c r="R30" s="184" t="s">
        <v>329</v>
      </c>
    </row>
    <row r="31" spans="1:6" ht="14.25" customHeight="1">
      <c r="A31" s="234" t="s">
        <v>246</v>
      </c>
      <c r="B31" s="235"/>
      <c r="C31" s="132" t="s">
        <v>304</v>
      </c>
      <c r="D31" s="132"/>
      <c r="E31" s="136"/>
      <c r="F31" s="180"/>
    </row>
    <row r="32" spans="1:14" ht="14.25" customHeight="1">
      <c r="A32" s="234" t="s">
        <v>247</v>
      </c>
      <c r="B32" s="235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300" t="s">
        <v>177</v>
      </c>
      <c r="M33" s="301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242</v>
      </c>
      <c r="B41" s="239"/>
      <c r="C41" s="108"/>
      <c r="D41" s="108"/>
      <c r="E41" s="108"/>
      <c r="F41" s="108"/>
      <c r="G41" s="109" t="s">
        <v>257</v>
      </c>
      <c r="H41" s="238" t="s">
        <v>242</v>
      </c>
      <c r="I41" s="239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161</v>
      </c>
      <c r="I46" s="275" t="s">
        <v>87</v>
      </c>
      <c r="J46" s="276"/>
      <c r="K46" s="310" t="s">
        <v>81</v>
      </c>
      <c r="L46" s="272"/>
      <c r="M46" s="312" t="s">
        <v>75</v>
      </c>
      <c r="N46" s="313"/>
      <c r="O46" s="271" t="s">
        <v>93</v>
      </c>
      <c r="P46" s="272"/>
    </row>
    <row r="47" spans="1:16" ht="12.75" customHeight="1">
      <c r="A47" s="287" t="s">
        <v>260</v>
      </c>
      <c r="B47" s="288"/>
      <c r="C47" s="288"/>
      <c r="D47" s="288"/>
      <c r="E47" s="288"/>
      <c r="F47" s="288"/>
      <c r="G47" s="289"/>
      <c r="H47" s="304" t="s">
        <v>261</v>
      </c>
      <c r="I47" s="273" t="s">
        <v>262</v>
      </c>
      <c r="J47" s="274"/>
      <c r="K47" s="311" t="s">
        <v>263</v>
      </c>
      <c r="L47" s="270"/>
      <c r="M47" s="269" t="s">
        <v>264</v>
      </c>
      <c r="N47" s="270"/>
      <c r="O47" s="269" t="s">
        <v>265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194</v>
      </c>
      <c r="J48" s="267"/>
      <c r="K48" s="268" t="s">
        <v>190</v>
      </c>
      <c r="L48" s="265"/>
      <c r="M48" s="264" t="s">
        <v>186</v>
      </c>
      <c r="N48" s="265"/>
      <c r="O48" s="264" t="s">
        <v>182</v>
      </c>
      <c r="P48" s="265"/>
    </row>
    <row r="49" spans="1:17" s="203" customFormat="1" ht="13.5" customHeight="1">
      <c r="A49" s="293" t="s">
        <v>266</v>
      </c>
      <c r="B49" s="279" t="s">
        <v>267</v>
      </c>
      <c r="C49" s="280" t="s">
        <v>161</v>
      </c>
      <c r="D49" s="282" t="s">
        <v>268</v>
      </c>
      <c r="E49" s="285" t="s">
        <v>269</v>
      </c>
      <c r="F49" s="285" t="s">
        <v>270</v>
      </c>
      <c r="G49" s="285" t="s">
        <v>271</v>
      </c>
      <c r="H49" s="202"/>
      <c r="I49" s="283" t="s">
        <v>30</v>
      </c>
      <c r="J49" s="283" t="s">
        <v>272</v>
      </c>
      <c r="K49" s="299" t="s">
        <v>30</v>
      </c>
      <c r="L49" s="298" t="s">
        <v>272</v>
      </c>
      <c r="M49" s="299" t="s">
        <v>30</v>
      </c>
      <c r="N49" s="298" t="s">
        <v>272</v>
      </c>
      <c r="O49" s="299" t="s">
        <v>30</v>
      </c>
      <c r="P49" s="298" t="s">
        <v>272</v>
      </c>
      <c r="Q49" s="302" t="s">
        <v>273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>
        <v>2.5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199</v>
      </c>
      <c r="N51" s="211">
        <v>2.5</v>
      </c>
      <c r="O51" s="210"/>
      <c r="P51" s="211"/>
      <c r="Q51" s="209">
        <v>1</v>
      </c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>
        <v>0.3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200</v>
      </c>
      <c r="P53" s="218">
        <v>0.3</v>
      </c>
      <c r="Q53" s="216">
        <v>1</v>
      </c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>
        <v>0.5</v>
      </c>
      <c r="O54" s="217" t="s">
        <v>201</v>
      </c>
      <c r="P54" s="218">
        <v>1.5</v>
      </c>
      <c r="Q54" s="216">
        <v>1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7.5</v>
      </c>
      <c r="F55" s="230" t="s">
        <v>330</v>
      </c>
      <c r="G55" s="231">
        <v>1</v>
      </c>
      <c r="H55" s="204"/>
      <c r="I55" s="216"/>
      <c r="J55" s="216"/>
      <c r="K55" s="217"/>
      <c r="L55" s="218"/>
      <c r="M55" s="217"/>
      <c r="N55" s="218">
        <v>1.5</v>
      </c>
      <c r="O55" s="217" t="s">
        <v>203</v>
      </c>
      <c r="P55" s="218">
        <v>6</v>
      </c>
      <c r="Q55" s="216">
        <v>1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1.5</v>
      </c>
      <c r="F56" s="230" t="s">
        <v>0</v>
      </c>
      <c r="G56" s="231"/>
      <c r="H56" s="204"/>
      <c r="I56" s="216"/>
      <c r="J56" s="216"/>
      <c r="K56" s="217"/>
      <c r="L56" s="218"/>
      <c r="M56" s="217"/>
      <c r="N56" s="218">
        <v>0.5</v>
      </c>
      <c r="O56" s="217" t="s">
        <v>202</v>
      </c>
      <c r="P56" s="218">
        <v>1</v>
      </c>
      <c r="Q56" s="216">
        <v>1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>
        <v>4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/>
      <c r="P57" s="218">
        <v>4</v>
      </c>
      <c r="Q57" s="216"/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>
        <v>0.2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>
        <v>0.2</v>
      </c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>
        <v>2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/>
      <c r="P59" s="218">
        <v>2</v>
      </c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>
        <v>50</v>
      </c>
      <c r="F60" s="230" t="s">
        <v>330</v>
      </c>
      <c r="G60" s="231">
        <v>2</v>
      </c>
      <c r="H60" s="204"/>
      <c r="I60" s="216"/>
      <c r="J60" s="216"/>
      <c r="K60" s="217"/>
      <c r="L60" s="218"/>
      <c r="M60" s="217" t="s">
        <v>323</v>
      </c>
      <c r="N60" s="218">
        <v>10</v>
      </c>
      <c r="O60" s="217" t="s">
        <v>324</v>
      </c>
      <c r="P60" s="218">
        <v>40</v>
      </c>
      <c r="Q60" s="216">
        <v>4</v>
      </c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>
        <v>30</v>
      </c>
      <c r="F61" s="230" t="s">
        <v>330</v>
      </c>
      <c r="G61" s="231">
        <v>2</v>
      </c>
      <c r="H61" s="204"/>
      <c r="I61" s="216"/>
      <c r="J61" s="216"/>
      <c r="K61" s="217"/>
      <c r="L61" s="218"/>
      <c r="M61" s="217" t="s">
        <v>209</v>
      </c>
      <c r="N61" s="218">
        <v>5</v>
      </c>
      <c r="O61" s="217" t="s">
        <v>325</v>
      </c>
      <c r="P61" s="218">
        <v>25</v>
      </c>
      <c r="Q61" s="216">
        <v>3</v>
      </c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273</v>
      </c>
      <c r="I63" s="277"/>
      <c r="J63" s="278"/>
      <c r="K63" s="277"/>
      <c r="L63" s="278"/>
      <c r="M63" s="277">
        <v>4</v>
      </c>
      <c r="N63" s="278"/>
      <c r="O63" s="277">
        <v>8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6">
      <selection activeCell="C118" sqref="C11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64</v>
      </c>
      <c r="B1" s="31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16"/>
      <c r="B2" s="316"/>
      <c r="C2" s="316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8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9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9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9"/>
      <c r="G7" s="23"/>
      <c r="H7" s="240" t="s">
        <v>101</v>
      </c>
      <c r="I7" s="241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9"/>
      <c r="G8" s="23"/>
      <c r="H8" s="243"/>
      <c r="I8" s="244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9"/>
      <c r="G9" s="23"/>
      <c r="H9" s="243"/>
      <c r="I9" s="244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9"/>
      <c r="G10" s="23"/>
      <c r="H10" s="243"/>
      <c r="I10" s="244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9"/>
      <c r="G11" s="23"/>
      <c r="H11" s="246"/>
      <c r="I11" s="247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9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20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8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9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9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9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9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20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314</v>
      </c>
      <c r="C23" s="42" t="s">
        <v>315</v>
      </c>
      <c r="D23" s="42" t="s">
        <v>316</v>
      </c>
      <c r="E23" s="42" t="s">
        <v>317</v>
      </c>
      <c r="F23" s="43" t="s">
        <v>318</v>
      </c>
      <c r="G23" s="42" t="s">
        <v>319</v>
      </c>
      <c r="H23" s="42" t="s">
        <v>320</v>
      </c>
      <c r="I23" s="42">
        <v>30</v>
      </c>
      <c r="J23" s="42" t="s">
        <v>97</v>
      </c>
      <c r="K23" s="44">
        <v>899803</v>
      </c>
      <c r="L23" s="44">
        <v>1797105</v>
      </c>
      <c r="M23" s="44">
        <v>899757</v>
      </c>
      <c r="N23" s="44">
        <v>1797096</v>
      </c>
      <c r="O23" s="44">
        <v>3.5</v>
      </c>
      <c r="P23" s="44">
        <v>67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148</v>
      </c>
      <c r="B25" s="317"/>
      <c r="C25" s="315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4" t="s">
        <v>158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06710040</v>
      </c>
      <c r="B39" s="69" t="str">
        <f>C23</f>
        <v>Eygoutier</v>
      </c>
      <c r="C39" s="70" t="s">
        <v>322</v>
      </c>
      <c r="D39" s="70">
        <v>39981</v>
      </c>
      <c r="E39" s="44">
        <v>1.5</v>
      </c>
      <c r="F39" s="71" t="s">
        <v>162</v>
      </c>
      <c r="G39" s="72" t="s">
        <v>74</v>
      </c>
      <c r="H39" s="73">
        <v>2.5</v>
      </c>
      <c r="S39" s="65"/>
      <c r="T39" s="65"/>
      <c r="U39" s="51"/>
    </row>
    <row r="40" spans="1:21" ht="14.25">
      <c r="A40" s="74" t="str">
        <f>+A$39</f>
        <v>06710040</v>
      </c>
      <c r="B40" s="74" t="str">
        <f>+B$39</f>
        <v>Eygoutier</v>
      </c>
      <c r="C40" s="74" t="str">
        <f>+C$39</f>
        <v>Aval du pont</v>
      </c>
      <c r="D40" s="75">
        <f>+D$39</f>
        <v>39981</v>
      </c>
      <c r="E40" s="74">
        <f aca="true" t="shared" si="0" ref="E40:E50">+I$23</f>
        <v>30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06710040</v>
      </c>
      <c r="B41" s="74" t="str">
        <f aca="true" t="shared" si="2" ref="B41:D50">+B$39</f>
        <v>Eygoutier</v>
      </c>
      <c r="C41" s="74" t="str">
        <f t="shared" si="2"/>
        <v>Aval du pont</v>
      </c>
      <c r="D41" s="75">
        <f t="shared" si="2"/>
        <v>39981</v>
      </c>
      <c r="E41" s="74">
        <f t="shared" si="0"/>
        <v>30</v>
      </c>
      <c r="F41" s="71" t="s">
        <v>164</v>
      </c>
      <c r="G41" s="72" t="s">
        <v>86</v>
      </c>
      <c r="H41" s="73">
        <v>0.3</v>
      </c>
      <c r="S41" s="65"/>
      <c r="T41" s="65"/>
      <c r="U41" s="51"/>
    </row>
    <row r="42" spans="1:21" ht="14.25">
      <c r="A42" s="74" t="str">
        <f t="shared" si="1"/>
        <v>06710040</v>
      </c>
      <c r="B42" s="74" t="str">
        <f t="shared" si="2"/>
        <v>Eygoutier</v>
      </c>
      <c r="C42" s="74" t="str">
        <f t="shared" si="2"/>
        <v>Aval du pont</v>
      </c>
      <c r="D42" s="75">
        <f t="shared" si="2"/>
        <v>39981</v>
      </c>
      <c r="E42" s="74">
        <f t="shared" si="0"/>
        <v>30</v>
      </c>
      <c r="F42" s="71" t="s">
        <v>165</v>
      </c>
      <c r="G42" s="72" t="s">
        <v>92</v>
      </c>
      <c r="H42" s="73">
        <v>2</v>
      </c>
      <c r="S42" s="65"/>
      <c r="T42" s="65"/>
      <c r="U42" s="51"/>
    </row>
    <row r="43" spans="1:21" ht="14.25">
      <c r="A43" s="74" t="str">
        <f t="shared" si="1"/>
        <v>06710040</v>
      </c>
      <c r="B43" s="74" t="str">
        <f t="shared" si="2"/>
        <v>Eygoutier</v>
      </c>
      <c r="C43" s="74" t="str">
        <f t="shared" si="2"/>
        <v>Aval du pont</v>
      </c>
      <c r="D43" s="75">
        <f t="shared" si="2"/>
        <v>39981</v>
      </c>
      <c r="E43" s="74">
        <f t="shared" si="0"/>
        <v>30</v>
      </c>
      <c r="F43" s="71" t="s">
        <v>166</v>
      </c>
      <c r="G43" s="72" t="s">
        <v>98</v>
      </c>
      <c r="H43" s="73">
        <v>7.5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06710040</v>
      </c>
      <c r="B44" s="74" t="str">
        <f t="shared" si="2"/>
        <v>Eygoutier</v>
      </c>
      <c r="C44" s="74" t="str">
        <f t="shared" si="2"/>
        <v>Aval du pont</v>
      </c>
      <c r="D44" s="75">
        <f t="shared" si="2"/>
        <v>39981</v>
      </c>
      <c r="E44" s="74">
        <f t="shared" si="0"/>
        <v>30</v>
      </c>
      <c r="F44" s="71" t="s">
        <v>167</v>
      </c>
      <c r="G44" s="72" t="s">
        <v>104</v>
      </c>
      <c r="H44" s="73">
        <v>1.5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06710040</v>
      </c>
      <c r="B45" s="74" t="str">
        <f t="shared" si="2"/>
        <v>Eygoutier</v>
      </c>
      <c r="C45" s="74" t="str">
        <f t="shared" si="2"/>
        <v>Aval du pont</v>
      </c>
      <c r="D45" s="75">
        <f t="shared" si="2"/>
        <v>39981</v>
      </c>
      <c r="E45" s="74">
        <f t="shared" si="0"/>
        <v>30</v>
      </c>
      <c r="F45" s="71" t="s">
        <v>168</v>
      </c>
      <c r="G45" s="72" t="s">
        <v>109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06710040</v>
      </c>
      <c r="B46" s="74" t="str">
        <f t="shared" si="2"/>
        <v>Eygoutier</v>
      </c>
      <c r="C46" s="74" t="str">
        <f t="shared" si="2"/>
        <v>Aval du pont</v>
      </c>
      <c r="D46" s="75">
        <f t="shared" si="2"/>
        <v>39981</v>
      </c>
      <c r="E46" s="74">
        <f t="shared" si="0"/>
        <v>30</v>
      </c>
      <c r="F46" s="71" t="s">
        <v>169</v>
      </c>
      <c r="G46" s="72" t="s">
        <v>113</v>
      </c>
      <c r="H46" s="73">
        <v>0.2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06710040</v>
      </c>
      <c r="B47" s="74" t="str">
        <f t="shared" si="2"/>
        <v>Eygoutier</v>
      </c>
      <c r="C47" s="74" t="str">
        <f t="shared" si="2"/>
        <v>Aval du pont</v>
      </c>
      <c r="D47" s="75">
        <f t="shared" si="2"/>
        <v>39981</v>
      </c>
      <c r="E47" s="74">
        <f t="shared" si="0"/>
        <v>30</v>
      </c>
      <c r="F47" s="71" t="s">
        <v>170</v>
      </c>
      <c r="G47" s="72" t="s">
        <v>116</v>
      </c>
      <c r="H47" s="73">
        <v>2</v>
      </c>
    </row>
    <row r="48" spans="1:20" s="2" customFormat="1" ht="14.25">
      <c r="A48" s="74" t="str">
        <f t="shared" si="1"/>
        <v>06710040</v>
      </c>
      <c r="B48" s="74" t="str">
        <f t="shared" si="2"/>
        <v>Eygoutier</v>
      </c>
      <c r="C48" s="74" t="str">
        <f t="shared" si="2"/>
        <v>Aval du pont</v>
      </c>
      <c r="D48" s="75">
        <f t="shared" si="2"/>
        <v>39981</v>
      </c>
      <c r="E48" s="74">
        <f t="shared" si="0"/>
        <v>30</v>
      </c>
      <c r="F48" s="71" t="s">
        <v>171</v>
      </c>
      <c r="G48" s="72" t="s">
        <v>119</v>
      </c>
      <c r="H48" s="73">
        <v>50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06710040</v>
      </c>
      <c r="B49" s="74" t="str">
        <f t="shared" si="2"/>
        <v>Eygoutier</v>
      </c>
      <c r="C49" s="74" t="str">
        <f t="shared" si="2"/>
        <v>Aval du pont</v>
      </c>
      <c r="D49" s="75">
        <f t="shared" si="2"/>
        <v>39981</v>
      </c>
      <c r="E49" s="74">
        <f t="shared" si="0"/>
        <v>30</v>
      </c>
      <c r="F49" s="71" t="s">
        <v>172</v>
      </c>
      <c r="G49" s="72" t="s">
        <v>123</v>
      </c>
      <c r="H49" s="73">
        <v>30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06710040</v>
      </c>
      <c r="B50" s="74" t="str">
        <f t="shared" si="2"/>
        <v>Eygoutier</v>
      </c>
      <c r="C50" s="74" t="str">
        <f t="shared" si="2"/>
        <v>Aval du pont</v>
      </c>
      <c r="D50" s="75">
        <f t="shared" si="2"/>
        <v>39981</v>
      </c>
      <c r="E50" s="74">
        <f t="shared" si="0"/>
        <v>30</v>
      </c>
      <c r="F50" s="71" t="s">
        <v>173</v>
      </c>
      <c r="G50" s="72" t="s">
        <v>127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29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29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06710040</v>
      </c>
      <c r="B66" s="92">
        <f>D39</f>
        <v>39981</v>
      </c>
      <c r="C66" s="93" t="s">
        <v>199</v>
      </c>
      <c r="D66" s="94" t="s">
        <v>74</v>
      </c>
      <c r="E66" s="94" t="s">
        <v>75</v>
      </c>
      <c r="F66" s="95" t="s">
        <v>61</v>
      </c>
      <c r="G66" s="73">
        <v>10</v>
      </c>
      <c r="H66" s="73" t="s">
        <v>33</v>
      </c>
      <c r="I66" s="73" t="s">
        <v>321</v>
      </c>
      <c r="J66" s="73" t="s">
        <v>293</v>
      </c>
      <c r="K66" s="73" t="s">
        <v>33</v>
      </c>
      <c r="T66" s="65"/>
      <c r="U66" s="65"/>
    </row>
    <row r="67" spans="1:21" ht="14.25">
      <c r="A67" s="96" t="str">
        <f>+A$66</f>
        <v>06710040</v>
      </c>
      <c r="B67" s="97">
        <f>+B$66</f>
        <v>39981</v>
      </c>
      <c r="C67" s="93" t="s">
        <v>200</v>
      </c>
      <c r="D67" s="95" t="s">
        <v>86</v>
      </c>
      <c r="E67" s="95" t="s">
        <v>93</v>
      </c>
      <c r="F67" s="95" t="s">
        <v>61</v>
      </c>
      <c r="G67" s="73">
        <v>10</v>
      </c>
      <c r="H67" s="73" t="s">
        <v>326</v>
      </c>
      <c r="I67" s="73" t="s">
        <v>327</v>
      </c>
      <c r="J67" s="73"/>
      <c r="K67" s="73" t="s">
        <v>328</v>
      </c>
      <c r="T67" s="65"/>
      <c r="U67" s="65"/>
    </row>
    <row r="68" spans="1:21" ht="14.25">
      <c r="A68" s="96" t="str">
        <f aca="true" t="shared" si="3" ref="A68:B77">+A$66</f>
        <v>06710040</v>
      </c>
      <c r="B68" s="97">
        <f t="shared" si="3"/>
        <v>39981</v>
      </c>
      <c r="C68" s="93" t="s">
        <v>201</v>
      </c>
      <c r="D68" s="95" t="s">
        <v>92</v>
      </c>
      <c r="E68" s="95" t="s">
        <v>93</v>
      </c>
      <c r="F68" s="95" t="s">
        <v>61</v>
      </c>
      <c r="G68" s="73">
        <v>15</v>
      </c>
      <c r="H68" s="73" t="s">
        <v>309</v>
      </c>
      <c r="I68" s="73" t="s">
        <v>321</v>
      </c>
      <c r="J68" s="73"/>
      <c r="K68" s="73" t="s">
        <v>328</v>
      </c>
      <c r="T68" s="65"/>
      <c r="U68" s="65"/>
    </row>
    <row r="69" spans="1:21" ht="14.25">
      <c r="A69" s="96" t="str">
        <f t="shared" si="3"/>
        <v>06710040</v>
      </c>
      <c r="B69" s="97">
        <f t="shared" si="3"/>
        <v>39981</v>
      </c>
      <c r="C69" s="93" t="s">
        <v>202</v>
      </c>
      <c r="D69" s="95" t="s">
        <v>104</v>
      </c>
      <c r="E69" s="95" t="s">
        <v>93</v>
      </c>
      <c r="F69" s="95" t="s">
        <v>61</v>
      </c>
      <c r="G69" s="73">
        <v>20</v>
      </c>
      <c r="H69" s="73" t="s">
        <v>326</v>
      </c>
      <c r="I69" s="73" t="s">
        <v>327</v>
      </c>
      <c r="J69" s="73" t="s">
        <v>293</v>
      </c>
      <c r="K69" s="73" t="s">
        <v>33</v>
      </c>
      <c r="T69" s="65"/>
      <c r="U69" s="65"/>
    </row>
    <row r="70" spans="1:21" ht="14.25">
      <c r="A70" s="96" t="str">
        <f t="shared" si="3"/>
        <v>06710040</v>
      </c>
      <c r="B70" s="97">
        <f t="shared" si="3"/>
        <v>39981</v>
      </c>
      <c r="C70" s="93" t="s">
        <v>203</v>
      </c>
      <c r="D70" s="95" t="s">
        <v>98</v>
      </c>
      <c r="E70" s="95" t="s">
        <v>93</v>
      </c>
      <c r="F70" s="95" t="s">
        <v>62</v>
      </c>
      <c r="G70" s="73">
        <v>20</v>
      </c>
      <c r="H70" s="73" t="s">
        <v>33</v>
      </c>
      <c r="I70" s="73" t="s">
        <v>327</v>
      </c>
      <c r="J70" s="73"/>
      <c r="K70" s="73" t="s">
        <v>328</v>
      </c>
      <c r="T70" s="65"/>
      <c r="U70" s="65"/>
    </row>
    <row r="71" spans="1:21" ht="14.25">
      <c r="A71" s="96" t="str">
        <f t="shared" si="3"/>
        <v>06710040</v>
      </c>
      <c r="B71" s="97">
        <f t="shared" si="3"/>
        <v>39981</v>
      </c>
      <c r="C71" s="93" t="s">
        <v>204</v>
      </c>
      <c r="D71" s="95" t="s">
        <v>119</v>
      </c>
      <c r="E71" s="95" t="s">
        <v>93</v>
      </c>
      <c r="F71" s="95" t="s">
        <v>62</v>
      </c>
      <c r="G71" s="73">
        <v>35</v>
      </c>
      <c r="H71" s="73" t="s">
        <v>33</v>
      </c>
      <c r="I71" s="73" t="s">
        <v>327</v>
      </c>
      <c r="J71" s="73"/>
      <c r="K71" s="73" t="s">
        <v>328</v>
      </c>
      <c r="T71" s="65"/>
      <c r="U71" s="65"/>
    </row>
    <row r="72" spans="1:21" ht="14.25">
      <c r="A72" s="96" t="str">
        <f t="shared" si="3"/>
        <v>06710040</v>
      </c>
      <c r="B72" s="97">
        <f t="shared" si="3"/>
        <v>39981</v>
      </c>
      <c r="C72" s="93" t="s">
        <v>205</v>
      </c>
      <c r="D72" s="95" t="s">
        <v>123</v>
      </c>
      <c r="E72" s="95" t="s">
        <v>93</v>
      </c>
      <c r="F72" s="95" t="s">
        <v>62</v>
      </c>
      <c r="G72" s="73">
        <v>10</v>
      </c>
      <c r="H72" s="73" t="s">
        <v>33</v>
      </c>
      <c r="I72" s="73" t="s">
        <v>327</v>
      </c>
      <c r="J72" s="73" t="s">
        <v>293</v>
      </c>
      <c r="K72" s="73" t="s">
        <v>329</v>
      </c>
      <c r="T72" s="65"/>
      <c r="U72" s="65"/>
    </row>
    <row r="73" spans="1:21" ht="14.25">
      <c r="A73" s="96" t="str">
        <f t="shared" si="3"/>
        <v>06710040</v>
      </c>
      <c r="B73" s="97">
        <f t="shared" si="3"/>
        <v>39981</v>
      </c>
      <c r="C73" s="93" t="s">
        <v>206</v>
      </c>
      <c r="D73" s="95" t="s">
        <v>119</v>
      </c>
      <c r="E73" s="95" t="s">
        <v>75</v>
      </c>
      <c r="F73" s="95" t="s">
        <v>62</v>
      </c>
      <c r="G73" s="73">
        <v>15</v>
      </c>
      <c r="H73" s="73" t="s">
        <v>32</v>
      </c>
      <c r="I73" s="73" t="s">
        <v>327</v>
      </c>
      <c r="J73" s="73"/>
      <c r="K73" s="73" t="s">
        <v>328</v>
      </c>
      <c r="T73" s="65"/>
      <c r="U73" s="65"/>
    </row>
    <row r="74" spans="1:21" ht="14.25">
      <c r="A74" s="96" t="str">
        <f t="shared" si="3"/>
        <v>06710040</v>
      </c>
      <c r="B74" s="97">
        <f t="shared" si="3"/>
        <v>39981</v>
      </c>
      <c r="C74" s="93" t="s">
        <v>207</v>
      </c>
      <c r="D74" s="95" t="s">
        <v>119</v>
      </c>
      <c r="E74" s="95" t="s">
        <v>93</v>
      </c>
      <c r="F74" s="95" t="s">
        <v>63</v>
      </c>
      <c r="G74" s="73">
        <v>30</v>
      </c>
      <c r="H74" s="73" t="s">
        <v>33</v>
      </c>
      <c r="I74" s="73" t="s">
        <v>327</v>
      </c>
      <c r="J74" s="73"/>
      <c r="K74" s="73" t="s">
        <v>328</v>
      </c>
      <c r="T74" s="65"/>
      <c r="U74" s="65"/>
    </row>
    <row r="75" spans="1:21" ht="14.25">
      <c r="A75" s="96" t="str">
        <f t="shared" si="3"/>
        <v>06710040</v>
      </c>
      <c r="B75" s="97">
        <f t="shared" si="3"/>
        <v>39981</v>
      </c>
      <c r="C75" s="93" t="s">
        <v>208</v>
      </c>
      <c r="D75" s="95" t="s">
        <v>119</v>
      </c>
      <c r="E75" s="95" t="s">
        <v>75</v>
      </c>
      <c r="F75" s="95" t="s">
        <v>63</v>
      </c>
      <c r="G75" s="73">
        <v>20</v>
      </c>
      <c r="H75" s="73" t="s">
        <v>32</v>
      </c>
      <c r="I75" s="73" t="s">
        <v>327</v>
      </c>
      <c r="J75" s="73"/>
      <c r="K75" s="73" t="s">
        <v>328</v>
      </c>
      <c r="T75" s="65"/>
      <c r="U75" s="65"/>
    </row>
    <row r="76" spans="1:21" ht="14.25">
      <c r="A76" s="96" t="str">
        <f t="shared" si="3"/>
        <v>06710040</v>
      </c>
      <c r="B76" s="97">
        <f t="shared" si="3"/>
        <v>39981</v>
      </c>
      <c r="C76" s="93" t="s">
        <v>209</v>
      </c>
      <c r="D76" s="95" t="s">
        <v>123</v>
      </c>
      <c r="E76" s="95" t="s">
        <v>75</v>
      </c>
      <c r="F76" s="95" t="s">
        <v>63</v>
      </c>
      <c r="G76" s="73">
        <v>25</v>
      </c>
      <c r="H76" s="73" t="s">
        <v>32</v>
      </c>
      <c r="I76" s="73" t="s">
        <v>327</v>
      </c>
      <c r="J76" s="73" t="s">
        <v>293</v>
      </c>
      <c r="K76" s="73" t="s">
        <v>326</v>
      </c>
      <c r="T76" s="65"/>
      <c r="U76" s="65"/>
    </row>
    <row r="77" spans="1:21" ht="14.25">
      <c r="A77" s="96" t="str">
        <f t="shared" si="3"/>
        <v>06710040</v>
      </c>
      <c r="B77" s="97">
        <f t="shared" si="3"/>
        <v>39981</v>
      </c>
      <c r="C77" s="93" t="s">
        <v>210</v>
      </c>
      <c r="D77" s="95" t="s">
        <v>123</v>
      </c>
      <c r="E77" s="95" t="s">
        <v>93</v>
      </c>
      <c r="F77" s="95" t="s">
        <v>63</v>
      </c>
      <c r="G77" s="73">
        <v>20</v>
      </c>
      <c r="H77" s="73" t="s">
        <v>33</v>
      </c>
      <c r="I77" s="73" t="s">
        <v>327</v>
      </c>
      <c r="J77" s="73" t="s">
        <v>293</v>
      </c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21" t="s">
        <v>217</v>
      </c>
      <c r="F86" s="321"/>
      <c r="G86" s="321"/>
      <c r="H86" s="322" t="s">
        <v>218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06710040</v>
      </c>
      <c r="B88" s="92">
        <f>B66</f>
        <v>39981</v>
      </c>
      <c r="C88" s="73" t="s">
        <v>13</v>
      </c>
      <c r="D88" s="73" t="s">
        <v>35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06710040</v>
      </c>
      <c r="B89" s="97">
        <f>+B$88</f>
        <v>39981</v>
      </c>
      <c r="C89" s="73" t="s">
        <v>31</v>
      </c>
      <c r="D89" s="73" t="s">
        <v>34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06710040</v>
      </c>
      <c r="B90" s="97">
        <f t="shared" si="4"/>
        <v>39981</v>
      </c>
      <c r="C90" s="73" t="s">
        <v>14</v>
      </c>
      <c r="D90" s="73" t="s">
        <v>36</v>
      </c>
      <c r="E90" s="73">
        <v>8</v>
      </c>
      <c r="F90" s="73">
        <v>69</v>
      </c>
      <c r="G90" s="73">
        <v>534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06710040</v>
      </c>
      <c r="B91" s="97">
        <f t="shared" si="4"/>
        <v>39981</v>
      </c>
      <c r="C91" s="73" t="s">
        <v>15</v>
      </c>
      <c r="D91" s="73" t="s">
        <v>37</v>
      </c>
      <c r="E91" s="73">
        <v>2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06710040</v>
      </c>
      <c r="B92" s="97">
        <f t="shared" si="4"/>
        <v>39981</v>
      </c>
      <c r="C92" s="73" t="s">
        <v>1</v>
      </c>
      <c r="D92" s="73" t="s">
        <v>38</v>
      </c>
      <c r="E92" s="73">
        <v>24</v>
      </c>
      <c r="F92" s="73">
        <v>14</v>
      </c>
      <c r="G92" s="73">
        <v>28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06710040</v>
      </c>
      <c r="B93" s="97">
        <f t="shared" si="4"/>
        <v>39981</v>
      </c>
      <c r="C93" s="73" t="s">
        <v>2</v>
      </c>
      <c r="D93" s="73" t="s">
        <v>39</v>
      </c>
      <c r="E93" s="73">
        <v>1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06710040</v>
      </c>
      <c r="B94" s="97">
        <f t="shared" si="4"/>
        <v>39981</v>
      </c>
      <c r="C94" s="73" t="s">
        <v>3</v>
      </c>
      <c r="D94" s="73" t="s">
        <v>40</v>
      </c>
      <c r="E94" s="73">
        <v>1</v>
      </c>
      <c r="F94" s="73">
        <v>25</v>
      </c>
      <c r="G94" s="73">
        <v>70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06710040</v>
      </c>
      <c r="B95" s="97">
        <f t="shared" si="4"/>
        <v>39981</v>
      </c>
      <c r="C95" s="73" t="s">
        <v>4</v>
      </c>
      <c r="D95" s="73" t="s">
        <v>41</v>
      </c>
      <c r="E95" s="73">
        <v>0</v>
      </c>
      <c r="F95" s="73">
        <v>0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06710040</v>
      </c>
      <c r="B96" s="97">
        <f t="shared" si="4"/>
        <v>39981</v>
      </c>
      <c r="C96" s="73" t="s">
        <v>5</v>
      </c>
      <c r="D96" s="73" t="s">
        <v>42</v>
      </c>
      <c r="E96" s="73">
        <v>1</v>
      </c>
      <c r="F96" s="73">
        <v>5</v>
      </c>
      <c r="G96" s="73">
        <v>22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06710040</v>
      </c>
      <c r="B97" s="97">
        <f t="shared" si="4"/>
        <v>39981</v>
      </c>
      <c r="C97" s="73" t="s">
        <v>16</v>
      </c>
      <c r="D97" s="73" t="s">
        <v>43</v>
      </c>
      <c r="E97" s="73">
        <v>0</v>
      </c>
      <c r="F97" s="73">
        <v>0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06710040</v>
      </c>
      <c r="B98" s="97">
        <f t="shared" si="4"/>
        <v>39981</v>
      </c>
      <c r="C98" s="73" t="s">
        <v>17</v>
      </c>
      <c r="D98" s="73" t="s">
        <v>44</v>
      </c>
      <c r="E98" s="73">
        <v>1</v>
      </c>
      <c r="F98" s="73">
        <v>0</v>
      </c>
      <c r="G98" s="73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06710040</v>
      </c>
      <c r="B99" s="97">
        <f t="shared" si="4"/>
        <v>39981</v>
      </c>
      <c r="C99" s="73" t="s">
        <v>18</v>
      </c>
      <c r="D99" s="73" t="s">
        <v>45</v>
      </c>
      <c r="E99" s="73">
        <v>0</v>
      </c>
      <c r="F99" s="73">
        <v>0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06710040</v>
      </c>
      <c r="B100" s="97">
        <f t="shared" si="4"/>
        <v>39981</v>
      </c>
      <c r="C100" s="73" t="s">
        <v>19</v>
      </c>
      <c r="D100" s="73" t="s">
        <v>310</v>
      </c>
      <c r="E100" s="73">
        <v>0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06710040</v>
      </c>
      <c r="B101" s="97">
        <f t="shared" si="4"/>
        <v>39981</v>
      </c>
      <c r="C101" s="73" t="s">
        <v>6</v>
      </c>
      <c r="D101" s="73" t="s">
        <v>46</v>
      </c>
      <c r="E101" s="73">
        <v>3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06710040</v>
      </c>
      <c r="B102" s="97">
        <f t="shared" si="4"/>
        <v>39981</v>
      </c>
      <c r="C102" s="73" t="s">
        <v>60</v>
      </c>
      <c r="D102" s="73" t="s">
        <v>311</v>
      </c>
      <c r="E102" s="73">
        <v>1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06710040</v>
      </c>
      <c r="B103" s="97">
        <f t="shared" si="4"/>
        <v>39981</v>
      </c>
      <c r="C103" s="73" t="s">
        <v>20</v>
      </c>
      <c r="D103" s="73" t="s">
        <v>47</v>
      </c>
      <c r="E103" s="73">
        <v>2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06710040</v>
      </c>
      <c r="B104" s="97">
        <f t="shared" si="4"/>
        <v>39981</v>
      </c>
      <c r="C104" s="73" t="s">
        <v>7</v>
      </c>
      <c r="D104" s="73" t="s">
        <v>48</v>
      </c>
      <c r="E104" s="73">
        <v>168</v>
      </c>
      <c r="F104" s="73">
        <v>104</v>
      </c>
      <c r="G104" s="73">
        <v>38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06710040</v>
      </c>
      <c r="B105" s="97">
        <f t="shared" si="4"/>
        <v>39981</v>
      </c>
      <c r="C105" s="73" t="s">
        <v>23</v>
      </c>
      <c r="D105" s="73" t="s">
        <v>49</v>
      </c>
      <c r="E105" s="73">
        <v>23</v>
      </c>
      <c r="F105" s="73">
        <v>2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06710040</v>
      </c>
      <c r="B106" s="97">
        <f t="shared" si="4"/>
        <v>39981</v>
      </c>
      <c r="C106" s="73" t="s">
        <v>24</v>
      </c>
      <c r="D106" s="73" t="s">
        <v>50</v>
      </c>
      <c r="E106" s="73">
        <v>4</v>
      </c>
      <c r="F106" s="73">
        <v>1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06710040</v>
      </c>
      <c r="B107" s="97">
        <f t="shared" si="4"/>
        <v>39981</v>
      </c>
      <c r="C107" s="73" t="s">
        <v>25</v>
      </c>
      <c r="D107" s="73" t="s">
        <v>51</v>
      </c>
      <c r="E107" s="73">
        <v>1512</v>
      </c>
      <c r="F107" s="73">
        <v>43</v>
      </c>
      <c r="G107" s="73">
        <v>26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06710040</v>
      </c>
      <c r="B108" s="97">
        <f t="shared" si="4"/>
        <v>39981</v>
      </c>
      <c r="C108" s="73" t="s">
        <v>26</v>
      </c>
      <c r="D108" s="73" t="s">
        <v>52</v>
      </c>
      <c r="E108" s="73">
        <v>10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06710040</v>
      </c>
      <c r="B109" s="97">
        <f t="shared" si="4"/>
        <v>39981</v>
      </c>
      <c r="C109" s="73" t="s">
        <v>27</v>
      </c>
      <c r="D109" s="73" t="s">
        <v>53</v>
      </c>
      <c r="E109" s="73">
        <v>1</v>
      </c>
      <c r="F109" s="73">
        <v>0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06710040</v>
      </c>
      <c r="B110" s="97">
        <f t="shared" si="4"/>
        <v>39981</v>
      </c>
      <c r="C110" s="73" t="s">
        <v>28</v>
      </c>
      <c r="D110" s="73" t="s">
        <v>54</v>
      </c>
      <c r="E110" s="73">
        <v>62</v>
      </c>
      <c r="F110" s="73">
        <v>5</v>
      </c>
      <c r="G110" s="73">
        <v>15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06710040</v>
      </c>
      <c r="B111" s="97">
        <f t="shared" si="4"/>
        <v>39981</v>
      </c>
      <c r="C111" s="73" t="s">
        <v>21</v>
      </c>
      <c r="D111" s="73" t="s">
        <v>55</v>
      </c>
      <c r="E111" s="73">
        <v>0</v>
      </c>
      <c r="F111" s="73">
        <v>1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06710040</v>
      </c>
      <c r="B112" s="97">
        <f t="shared" si="4"/>
        <v>39981</v>
      </c>
      <c r="C112" s="73" t="s">
        <v>22</v>
      </c>
      <c r="D112" s="73" t="s">
        <v>56</v>
      </c>
      <c r="E112" s="73">
        <v>3</v>
      </c>
      <c r="F112" s="73">
        <v>2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06710040</v>
      </c>
      <c r="B113" s="97">
        <f t="shared" si="4"/>
        <v>39981</v>
      </c>
      <c r="C113" s="73" t="s">
        <v>8</v>
      </c>
      <c r="D113" s="73" t="s">
        <v>312</v>
      </c>
      <c r="E113" s="73">
        <v>34</v>
      </c>
      <c r="F113" s="73">
        <v>36</v>
      </c>
      <c r="G113" s="73">
        <v>50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06710040</v>
      </c>
      <c r="B114" s="97">
        <f t="shared" si="4"/>
        <v>39981</v>
      </c>
      <c r="C114" s="73" t="s">
        <v>9</v>
      </c>
      <c r="D114" s="73" t="s">
        <v>57</v>
      </c>
      <c r="E114" s="73">
        <v>6</v>
      </c>
      <c r="F114" s="73">
        <v>3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06710040</v>
      </c>
      <c r="B115" s="97">
        <f t="shared" si="4"/>
        <v>39981</v>
      </c>
      <c r="C115" s="73" t="s">
        <v>10</v>
      </c>
      <c r="D115" s="73" t="s">
        <v>58</v>
      </c>
      <c r="E115" s="73">
        <v>44</v>
      </c>
      <c r="F115" s="73">
        <v>1</v>
      </c>
      <c r="G115" s="73">
        <v>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06710040</v>
      </c>
      <c r="B116" s="97">
        <f t="shared" si="4"/>
        <v>39981</v>
      </c>
      <c r="C116" s="73" t="s">
        <v>11</v>
      </c>
      <c r="D116" s="73" t="s">
        <v>59</v>
      </c>
      <c r="E116" s="73">
        <v>0</v>
      </c>
      <c r="F116" s="73">
        <v>0</v>
      </c>
      <c r="G116" s="73">
        <v>10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06710040</v>
      </c>
      <c r="B117" s="97">
        <f t="shared" si="4"/>
        <v>39981</v>
      </c>
      <c r="C117" s="73" t="s">
        <v>12</v>
      </c>
      <c r="D117" s="73" t="s">
        <v>313</v>
      </c>
      <c r="E117" s="73">
        <v>0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06710040</v>
      </c>
      <c r="B118" s="97">
        <f t="shared" si="4"/>
        <v>39981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06710040</v>
      </c>
      <c r="B119" s="97">
        <f t="shared" si="4"/>
        <v>39981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06710040</v>
      </c>
      <c r="B120" s="97">
        <f t="shared" si="4"/>
        <v>39981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06710040</v>
      </c>
      <c r="B121" s="97">
        <f t="shared" si="4"/>
        <v>39981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06710040</v>
      </c>
      <c r="B122" s="97">
        <f t="shared" si="5"/>
        <v>39981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06710040</v>
      </c>
      <c r="B123" s="97">
        <f t="shared" si="5"/>
        <v>39981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06710040</v>
      </c>
      <c r="B124" s="97">
        <f t="shared" si="5"/>
        <v>39981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06710040</v>
      </c>
      <c r="B125" s="97">
        <f t="shared" si="5"/>
        <v>39981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06710040</v>
      </c>
      <c r="B126" s="97">
        <f t="shared" si="5"/>
        <v>39981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06710040</v>
      </c>
      <c r="B127" s="97">
        <f t="shared" si="5"/>
        <v>39981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06710040</v>
      </c>
      <c r="B128" s="97">
        <f t="shared" si="5"/>
        <v>39981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06710040</v>
      </c>
      <c r="B129" s="97">
        <f t="shared" si="5"/>
        <v>39981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06710040</v>
      </c>
      <c r="B130" s="97">
        <f t="shared" si="5"/>
        <v>39981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06710040</v>
      </c>
      <c r="B131" s="97">
        <f t="shared" si="5"/>
        <v>39981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06710040</v>
      </c>
      <c r="B132" s="97">
        <f t="shared" si="5"/>
        <v>39981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06710040</v>
      </c>
      <c r="B133" s="97">
        <f t="shared" si="5"/>
        <v>39981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06710040</v>
      </c>
      <c r="B134" s="97">
        <f t="shared" si="5"/>
        <v>39981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06710040</v>
      </c>
      <c r="B135" s="97">
        <f t="shared" si="5"/>
        <v>39981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06710040</v>
      </c>
      <c r="B136" s="97">
        <f t="shared" si="5"/>
        <v>39981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06710040</v>
      </c>
      <c r="B137" s="97">
        <f t="shared" si="5"/>
        <v>39981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06710040</v>
      </c>
      <c r="B138" s="97">
        <f t="shared" si="5"/>
        <v>39981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06710040</v>
      </c>
      <c r="B139" s="97">
        <f t="shared" si="5"/>
        <v>39981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06710040</v>
      </c>
      <c r="B140" s="97">
        <f t="shared" si="5"/>
        <v>39981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06710040</v>
      </c>
      <c r="B141" s="97">
        <f t="shared" si="5"/>
        <v>39981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06710040</v>
      </c>
      <c r="B142" s="97">
        <f t="shared" si="5"/>
        <v>39981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06710040</v>
      </c>
      <c r="B143" s="97">
        <f t="shared" si="5"/>
        <v>39981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06710040</v>
      </c>
      <c r="B144" s="97">
        <f t="shared" si="5"/>
        <v>39981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06710040</v>
      </c>
      <c r="B145" s="97">
        <f t="shared" si="5"/>
        <v>39981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06710040</v>
      </c>
      <c r="B146" s="97">
        <f t="shared" si="5"/>
        <v>39981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06710040</v>
      </c>
      <c r="B147" s="97">
        <f t="shared" si="5"/>
        <v>39981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06710040</v>
      </c>
      <c r="B148" s="97">
        <f t="shared" si="5"/>
        <v>39981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06710040</v>
      </c>
      <c r="B149" s="97">
        <f t="shared" si="5"/>
        <v>39981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06710040</v>
      </c>
      <c r="B150" s="97">
        <f t="shared" si="5"/>
        <v>39981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06710040</v>
      </c>
      <c r="B151" s="97">
        <f t="shared" si="5"/>
        <v>39981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06710040</v>
      </c>
      <c r="B152" s="97">
        <f t="shared" si="5"/>
        <v>39981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06710040</v>
      </c>
      <c r="B153" s="97">
        <f t="shared" si="5"/>
        <v>39981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06710040</v>
      </c>
      <c r="B154" s="97">
        <f t="shared" si="6"/>
        <v>39981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06710040</v>
      </c>
      <c r="B155" s="97">
        <f t="shared" si="6"/>
        <v>39981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06710040</v>
      </c>
      <c r="B156" s="97">
        <f t="shared" si="6"/>
        <v>39981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06710040</v>
      </c>
      <c r="B157" s="97">
        <f t="shared" si="6"/>
        <v>39981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06710040</v>
      </c>
      <c r="B158" s="97">
        <f t="shared" si="6"/>
        <v>39981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06710040</v>
      </c>
      <c r="B159" s="97">
        <f t="shared" si="6"/>
        <v>39981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06710040</v>
      </c>
      <c r="B160" s="97">
        <f t="shared" si="6"/>
        <v>39981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06710040</v>
      </c>
      <c r="B161" s="97">
        <f t="shared" si="6"/>
        <v>39981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06710040</v>
      </c>
      <c r="B162" s="97">
        <f t="shared" si="6"/>
        <v>39981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06710040</v>
      </c>
      <c r="B163" s="97">
        <f t="shared" si="6"/>
        <v>39981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06710040</v>
      </c>
      <c r="B164" s="97">
        <f t="shared" si="6"/>
        <v>39981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06710040</v>
      </c>
      <c r="B165" s="97">
        <f t="shared" si="6"/>
        <v>39981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06710040</v>
      </c>
      <c r="B166" s="97">
        <f t="shared" si="6"/>
        <v>39981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06710040</v>
      </c>
      <c r="B167" s="97">
        <f t="shared" si="6"/>
        <v>39981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06710040</v>
      </c>
      <c r="B168" s="97">
        <f t="shared" si="6"/>
        <v>39981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06710040</v>
      </c>
      <c r="B169" s="97">
        <f t="shared" si="6"/>
        <v>39981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06710040</v>
      </c>
      <c r="B170" s="97">
        <f t="shared" si="6"/>
        <v>39981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06710040</v>
      </c>
      <c r="B171" s="97">
        <f t="shared" si="6"/>
        <v>39981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06710040</v>
      </c>
      <c r="B172" s="97">
        <f t="shared" si="6"/>
        <v>39981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06710040</v>
      </c>
      <c r="B173" s="97">
        <f t="shared" si="6"/>
        <v>39981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06710040</v>
      </c>
      <c r="B174" s="97">
        <f t="shared" si="6"/>
        <v>39981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06710040</v>
      </c>
      <c r="B175" s="97">
        <f t="shared" si="6"/>
        <v>39981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06710040</v>
      </c>
      <c r="B176" s="97">
        <f t="shared" si="6"/>
        <v>39981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06710040</v>
      </c>
      <c r="B177" s="97">
        <f t="shared" si="6"/>
        <v>39981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06710040</v>
      </c>
      <c r="B178" s="97">
        <f t="shared" si="6"/>
        <v>39981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06710040</v>
      </c>
      <c r="B179" s="97">
        <f t="shared" si="6"/>
        <v>39981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06710040</v>
      </c>
      <c r="B180" s="97">
        <f t="shared" si="6"/>
        <v>39981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06710040</v>
      </c>
      <c r="B181" s="97">
        <f t="shared" si="6"/>
        <v>39981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06710040</v>
      </c>
      <c r="B182" s="97">
        <f t="shared" si="6"/>
        <v>39981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06710040</v>
      </c>
      <c r="B183" s="97">
        <f t="shared" si="6"/>
        <v>39981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06710040</v>
      </c>
      <c r="B184" s="97">
        <f t="shared" si="6"/>
        <v>39981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06710040</v>
      </c>
      <c r="B185" s="97">
        <f t="shared" si="6"/>
        <v>39981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06710040</v>
      </c>
      <c r="B186" s="97">
        <f t="shared" si="7"/>
        <v>39981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06710040</v>
      </c>
      <c r="B187" s="97">
        <f t="shared" si="7"/>
        <v>39981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06710040</v>
      </c>
      <c r="B188" s="97">
        <f t="shared" si="7"/>
        <v>39981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06710040</v>
      </c>
      <c r="B189" s="97">
        <f t="shared" si="7"/>
        <v>39981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06710040</v>
      </c>
      <c r="B190" s="97">
        <f t="shared" si="7"/>
        <v>39981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06710040</v>
      </c>
      <c r="B191" s="97">
        <f t="shared" si="7"/>
        <v>39981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06710040</v>
      </c>
      <c r="B192" s="97">
        <f t="shared" si="7"/>
        <v>39981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06710040</v>
      </c>
      <c r="B193" s="97">
        <f t="shared" si="7"/>
        <v>39981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06710040</v>
      </c>
      <c r="B194" s="97">
        <f t="shared" si="7"/>
        <v>39981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06710040</v>
      </c>
      <c r="B195" s="97">
        <f t="shared" si="7"/>
        <v>39981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06710040</v>
      </c>
      <c r="B196" s="97">
        <f t="shared" si="7"/>
        <v>39981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06710040</v>
      </c>
      <c r="B197" s="97">
        <f t="shared" si="7"/>
        <v>39981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06710040</v>
      </c>
      <c r="B198" s="97">
        <f t="shared" si="7"/>
        <v>39981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06710040</v>
      </c>
      <c r="B199" s="97">
        <f t="shared" si="7"/>
        <v>39981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06710040</v>
      </c>
      <c r="B200" s="97">
        <f t="shared" si="7"/>
        <v>39981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06710040</v>
      </c>
      <c r="B201" s="97">
        <f t="shared" si="7"/>
        <v>39981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06710040</v>
      </c>
      <c r="B202" s="97">
        <f t="shared" si="7"/>
        <v>39981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06710040</v>
      </c>
      <c r="B203" s="97">
        <f t="shared" si="7"/>
        <v>39981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06710040</v>
      </c>
      <c r="B204" s="97">
        <f t="shared" si="7"/>
        <v>39981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06710040</v>
      </c>
      <c r="B205" s="97">
        <f t="shared" si="7"/>
        <v>39981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06710040</v>
      </c>
      <c r="B206" s="97">
        <f t="shared" si="7"/>
        <v>39981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06710040</v>
      </c>
      <c r="B207" s="97">
        <f t="shared" si="7"/>
        <v>39981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06710040</v>
      </c>
      <c r="B208" s="97">
        <f t="shared" si="7"/>
        <v>39981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06710040</v>
      </c>
      <c r="B209" s="97">
        <f t="shared" si="7"/>
        <v>39981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06710040</v>
      </c>
      <c r="B210" s="97">
        <f t="shared" si="7"/>
        <v>39981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06710040</v>
      </c>
      <c r="B211" s="97">
        <f t="shared" si="7"/>
        <v>39981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06710040</v>
      </c>
      <c r="B212" s="97">
        <f t="shared" si="7"/>
        <v>39981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06710040</v>
      </c>
      <c r="B213" s="97">
        <f t="shared" si="7"/>
        <v>39981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06710040</v>
      </c>
      <c r="B214" s="97">
        <f t="shared" si="7"/>
        <v>39981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06710040</v>
      </c>
      <c r="B215" s="97">
        <f t="shared" si="7"/>
        <v>39981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06710040</v>
      </c>
      <c r="B216" s="97">
        <f t="shared" si="7"/>
        <v>39981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06710040</v>
      </c>
      <c r="B217" s="97">
        <f t="shared" si="7"/>
        <v>39981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06710040</v>
      </c>
      <c r="B218" s="97">
        <f t="shared" si="8"/>
        <v>39981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06710040</v>
      </c>
      <c r="B219" s="97">
        <f t="shared" si="8"/>
        <v>39981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06710040</v>
      </c>
      <c r="B220" s="97">
        <f t="shared" si="8"/>
        <v>39981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06710040</v>
      </c>
      <c r="B221" s="97">
        <f t="shared" si="8"/>
        <v>39981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06710040</v>
      </c>
      <c r="B222" s="97">
        <f t="shared" si="8"/>
        <v>39981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06710040</v>
      </c>
      <c r="B223" s="97">
        <f t="shared" si="8"/>
        <v>39981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06710040</v>
      </c>
      <c r="B224" s="97">
        <f t="shared" si="8"/>
        <v>39981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06710040</v>
      </c>
      <c r="B225" s="97">
        <f t="shared" si="8"/>
        <v>39981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06710040</v>
      </c>
      <c r="B226" s="97">
        <f t="shared" si="8"/>
        <v>39981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06710040</v>
      </c>
      <c r="B227" s="97">
        <f t="shared" si="8"/>
        <v>39981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06710040</v>
      </c>
      <c r="B228" s="97">
        <f t="shared" si="8"/>
        <v>39981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06710040</v>
      </c>
      <c r="B229" s="97">
        <f t="shared" si="8"/>
        <v>39981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06710040</v>
      </c>
      <c r="B230" s="97">
        <f t="shared" si="8"/>
        <v>39981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06710040</v>
      </c>
      <c r="B231" s="97">
        <f t="shared" si="8"/>
        <v>39981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06710040</v>
      </c>
      <c r="B232" s="97">
        <f t="shared" si="8"/>
        <v>39981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06710040</v>
      </c>
      <c r="B233" s="97">
        <f t="shared" si="8"/>
        <v>39981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06710040</v>
      </c>
      <c r="B234" s="97">
        <f t="shared" si="8"/>
        <v>39981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06710040</v>
      </c>
      <c r="B235" s="97">
        <f t="shared" si="8"/>
        <v>39981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06710040</v>
      </c>
      <c r="B236" s="97">
        <f t="shared" si="8"/>
        <v>39981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06710040</v>
      </c>
      <c r="B237" s="97">
        <f t="shared" si="8"/>
        <v>39981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06710040</v>
      </c>
      <c r="B238" s="97">
        <f t="shared" si="8"/>
        <v>39981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06710040</v>
      </c>
      <c r="B239" s="97">
        <f t="shared" si="8"/>
        <v>39981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06710040</v>
      </c>
      <c r="B240" s="97">
        <f t="shared" si="8"/>
        <v>39981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06710040</v>
      </c>
      <c r="B241" s="97">
        <f t="shared" si="8"/>
        <v>39981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06710040</v>
      </c>
      <c r="B242" s="97">
        <f t="shared" si="8"/>
        <v>39981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06710040</v>
      </c>
      <c r="B243" s="97">
        <f t="shared" si="8"/>
        <v>39981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2009-12-02T09:36:15Z</cp:lastPrinted>
  <dcterms:created xsi:type="dcterms:W3CDTF">2004-11-03T13:30:13Z</dcterms:created>
  <dcterms:modified xsi:type="dcterms:W3CDTF">2010-06-15T16:37:07Z</dcterms:modified>
  <cp:category/>
  <cp:version/>
  <cp:contentType/>
  <cp:contentStatus/>
</cp:coreProperties>
</file>