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<sst xmlns="http://schemas.openxmlformats.org/spreadsheetml/2006/main" count="939" uniqueCount="295">
  <si>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</si>
  <si>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</si>
  <si>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</si>
  <si>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</si>
  <si>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</si>
  <si>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</si>
  <si>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</si>
  <si>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</si>
  <si>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</si>
  <si>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</si>
  <si>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</si>
  <si>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</si>
  <si>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</si>
  <si>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</si>
  <si>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</si>
  <si>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</si>
  <si>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</si>
  <si>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</si>
  <si>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</si>
  <si>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</si>
  <si>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</si>
  <si>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</si>
  <si>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</si>
  <si>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</si>
  <si>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</si>
  <si>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</si>
  <si>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</si>
  <si>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</si>
  <si>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</si>
  <si>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</si>
  <si>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</si>
  <si>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</si>
  <si>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</si>
  <si>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</si>
  <si>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</si>
  <si>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</si>
  <si>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</si>
  <si>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</si>
  <si>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</si>
  <si>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</si>
  <si>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</si>
  <si>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</si>
  <si>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</si>
  <si>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</si>
  <si>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</si>
  <si>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</si>
  <si>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</si>
  <si>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</si>
  <si>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</si>
  <si>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</si>
  <si>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</si>
  <si>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</si>
  <si>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</si>
  <si>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</si>
  <si>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</si>
  <si>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06710040</t>
  </si>
  <si>
    <t>EYGOUTIER</t>
  </si>
  <si>
    <t>EYGOUTIER A LA-GARDE - LES GRAVETTES</t>
  </si>
  <si>
    <t>LES GRAVETTES</t>
  </si>
  <si>
    <t>Réseau de contrôle opérationnel</t>
  </si>
  <si>
    <t>facultatif #</t>
  </si>
  <si>
    <t>CODE_OPERATION</t>
  </si>
  <si>
    <t>TYPO_NATIONALE</t>
  </si>
  <si>
    <t>04/06/2018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</si>
  <si>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</si>
  <si>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</si>
  <si>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</si>
  <si>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</si>
  <si>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</si>
  <si>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</si>
  <si>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</si>
  <si>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</si>
  <si>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</si>
  <si>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</si>
  <si>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</si>
  <si>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</si>
  <si>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</si>
  <si>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</si>
  <si>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</si>
  <si>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</si>
  <si>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</si>
  <si>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</si>
  <si>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</si>
  <si>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</si>
  <si>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</si>
  <si>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</si>
  <si>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</si>
  <si>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</si>
  <si>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</si>
  <si>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</si>
  <si>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</si>
  <si>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</si>
  <si>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</si>
  <si>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</si>
  <si>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</si>
  <si>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</si>
  <si>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</si>
  <si>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</si>
  <si>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</si>
  <si>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</si>
  <si>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</si>
  <si>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</si>
  <si>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</si>
  <si>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</si>
  <si>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</si>
  <si>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</si>
  <si>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</si>
  <si>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</si>
  <si>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</si>
  <si>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</si>
  <si>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</si>
  <si>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</si>
  <si>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</si>
  <si>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</si>
  <si>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</si>
  <si>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</si>
  <si>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</si>
  <si>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</si>
  <si>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</si>
  <si>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</si>
  <si>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</si>
  <si>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</si>
  <si>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</si>
  <si>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</si>
  <si>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</si>
  <si>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</si>
  <si>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</si>
  <si>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</si>
  <si>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</si>
  <si>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</si>
  <si>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</si>
  <si>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</si>
  <si>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</si>
  <si>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</si>
  <si>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</si>
  <si>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</si>
  <si>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</si>
  <si>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</si>
  <si>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</si>
  <si>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</si>
  <si>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</si>
  <si>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</si>
  <si>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</si>
  <si>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</si>
  <si>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</si>
  <si>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</si>
  <si>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</si>
  <si>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</si>
  <si>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</si>
  <si>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</si>
  <si>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</si>
  <si>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</si>
  <si>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</si>
  <si>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</si>
  <si>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</si>
  <si>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</si>
  <si>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</si>
  <si>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</si>
  <si>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</si>
  <si>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</si>
  <si>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</si>
  <si>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</si>
  <si>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</si>
  <si>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</si>
  <si>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</si>
  <si>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</si>
  <si>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</si>
  <si>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</si>
  <si>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</si>
  <si>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Caenis</t>
  </si>
  <si>
    <t>457</t>
  </si>
  <si>
    <t>Haliplus</t>
  </si>
  <si>
    <t>518</t>
  </si>
  <si>
    <t>Chironomidae</t>
  </si>
  <si>
    <t>807</t>
  </si>
  <si>
    <t>Dixidae</t>
  </si>
  <si>
    <t>793</t>
  </si>
  <si>
    <t xml:space="preserve">Sciomyzidae </t>
  </si>
  <si>
    <t>845</t>
  </si>
  <si>
    <t>Simuliidae</t>
  </si>
  <si>
    <t>801</t>
  </si>
  <si>
    <t>Chalcholestes</t>
  </si>
  <si>
    <t>2611</t>
  </si>
  <si>
    <t>Orthetrum</t>
  </si>
  <si>
    <t>698</t>
  </si>
  <si>
    <t>Sympetrum</t>
  </si>
  <si>
    <t>699</t>
  </si>
  <si>
    <t>Asellidae</t>
  </si>
  <si>
    <t>880</t>
  </si>
  <si>
    <t>Gammarus</t>
  </si>
  <si>
    <t>892</t>
  </si>
  <si>
    <t>Sphaeriidae</t>
  </si>
  <si>
    <t>1042</t>
  </si>
  <si>
    <t>Sphaerium</t>
  </si>
  <si>
    <t>1044</t>
  </si>
  <si>
    <t>Pisidium</t>
  </si>
  <si>
    <t>1043</t>
  </si>
  <si>
    <t>Ancylus</t>
  </si>
  <si>
    <t>1028</t>
  </si>
  <si>
    <t>Bithynia</t>
  </si>
  <si>
    <t>994</t>
  </si>
  <si>
    <t>Lymnaeidae</t>
  </si>
  <si>
    <t>998</t>
  </si>
  <si>
    <t>Physa lato-sensu</t>
  </si>
  <si>
    <t>997</t>
  </si>
  <si>
    <t>Erpobdellidae</t>
  </si>
  <si>
    <t>928</t>
  </si>
  <si>
    <t>OLIGOCHAETA</t>
  </si>
  <si>
    <t>933</t>
  </si>
  <si>
    <t>Dugesiidae</t>
  </si>
  <si>
    <t>1055</t>
  </si>
  <si>
    <t>NEMATHELMINTHA</t>
  </si>
  <si>
    <t>3111</t>
  </si>
  <si>
    <t>présence</t>
  </si>
  <si>
    <t>HYDROZOA</t>
  </si>
  <si>
    <t>3168</t>
  </si>
  <si>
    <t>18690155900069</t>
  </si>
  <si>
    <t>AERMC</t>
  </si>
  <si>
    <t>EYGGA_2018-06-04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</si>
  <si>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</si>
  <si>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</si>
  <si>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</si>
  <si>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</si>
  <si>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</si>
  <si>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</si>
  <si>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</si>
  <si>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</si>
  <si>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</si>
  <si>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</si>
  <si>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</si>
  <si>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</si>
  <si>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</si>
  <si>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</si>
  <si>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</si>
  <si>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</si>
  <si>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</si>
  <si>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</si>
  <si>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</si>
  <si>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</si>
  <si>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</si>
  <si>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</si>
  <si>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</si>
  <si>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</si>
  <si>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</si>
  <si>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</si>
  <si>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</si>
  <si>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</si>
  <si>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</si>
  <si>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</si>
  <si>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</si>
  <si>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</si>
  <si>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</si>
  <si>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</si>
  <si>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</si>
  <si>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</si>
  <si>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</si>
  <si>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</si>
  <si>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</si>
  <si>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</si>
  <si>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</si>
  <si>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</si>
  <si>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</si>
  <si>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</si>
  <si>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</si>
  <si>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</si>
  <si>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</si>
  <si>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</si>
  <si>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</si>
  <si>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</si>
  <si>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</si>
  <si>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</si>
  <si>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</si>
  <si>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</si>
  <si>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</si>
  <si>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</si>
  <si>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</si>
  <si>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</si>
  <si>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</si>
  <si>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</si>
  <si>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</si>
  <si>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</si>
  <si>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</si>
  <si>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</si>
  <si>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</si>
  <si>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</si>
  <si>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</si>
  <si>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</si>
  <si>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</si>
  <si>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</si>
  <si>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</si>
  <si>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P7, P9, P11</t>
  </si>
  <si>
    <t>P6, P8, P10, P12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</si>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</sst>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8F6F-1D2D-43BF-8F1D-151DB983B47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D6" sqref="D6:D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219</v>
      </c>
      <c r="B1" s="168"/>
      <c r="C1" s="169"/>
      <c r="D1" s="169"/>
      <c r="E1" s="169"/>
      <c r="F1" s="169"/>
      <c r="G1" s="169"/>
      <c r="H1" s="169"/>
      <c r="I1" s="170" t="s">
        <v>220</v>
      </c>
      <c r="J1" s="171" t="s">
        <v>219</v>
      </c>
      <c r="K1" s="172"/>
      <c r="L1" s="169"/>
      <c r="M1" s="169"/>
      <c r="N1" s="169"/>
      <c r="O1" s="169"/>
      <c r="P1" s="173"/>
      <c r="Q1" s="174"/>
      <c r="R1" s="170" t="s">
        <v>221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222</v>
      </c>
      <c r="D5" s="187" t="s">
        <v>21</v>
      </c>
      <c r="E5" s="186" t="s">
        <v>223</v>
      </c>
      <c r="F5" s="188" t="s">
        <v>224</v>
      </c>
      <c r="G5" s="186" t="s">
        <v>225</v>
      </c>
      <c r="H5" s="188" t="s">
        <v>226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6710040</v>
      </c>
      <c r="B6" s="196" t="s">
        <v>56</v>
      </c>
      <c r="C6" s="196" t="s">
        <v>57</v>
      </c>
      <c r="D6" s="197" t="s">
        <v>63</v>
      </c>
      <c r="E6" s="198">
        <v>945486.8204926633</v>
      </c>
      <c r="F6" s="198">
        <v>6228486.58118434</v>
      </c>
      <c r="G6" s="198">
        <v>945414.0822449543</v>
      </c>
      <c r="H6" s="199">
        <v>6228491.591691842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227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227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228</v>
      </c>
      <c r="F10" s="226"/>
      <c r="G10" s="227"/>
      <c r="H10" s="184"/>
      <c r="I10" s="184"/>
      <c r="J10" s="221" t="s">
        <v>229</v>
      </c>
      <c r="K10" s="222" t="s">
        <v>230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231</v>
      </c>
      <c r="C12" s="232">
        <v>4.2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232</v>
      </c>
      <c r="C13" s="235">
        <v>76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233</v>
      </c>
      <c r="C14" s="235">
        <v>3.2399999999999998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234</v>
      </c>
      <c r="C15" s="240">
        <f>C13*C14</f>
        <v>246.23999999999998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235</v>
      </c>
      <c r="C16" s="249">
        <f>+C15*0.05</f>
        <v>12.312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236</v>
      </c>
      <c r="K18" s="256" t="s">
        <v>83</v>
      </c>
      <c r="L18" s="257" t="s">
        <v>115</v>
      </c>
      <c r="M18" s="257" t="s">
        <v>229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128</v>
      </c>
      <c r="M19" s="253" t="s">
        <v>145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92</v>
      </c>
      <c r="L20" s="253" t="s">
        <v>123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123</v>
      </c>
      <c r="M21" s="253" t="s">
        <v>145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128</v>
      </c>
      <c r="M22" s="253" t="s">
        <v>145</v>
      </c>
      <c r="N22" s="260">
        <v>25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237</v>
      </c>
      <c r="D23" s="218"/>
      <c r="E23" s="218"/>
      <c r="F23" s="266"/>
      <c r="J23" s="262" t="s">
        <v>149</v>
      </c>
      <c r="K23" s="253" t="s">
        <v>96</v>
      </c>
      <c r="L23" s="253" t="s">
        <v>128</v>
      </c>
      <c r="M23" s="253" t="s">
        <v>150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107</v>
      </c>
      <c r="L24" s="253" t="s">
        <v>123</v>
      </c>
      <c r="M24" s="253" t="s">
        <v>150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238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107</v>
      </c>
      <c r="L25" s="253" t="s">
        <v>128</v>
      </c>
      <c r="M25" s="253" t="s">
        <v>150</v>
      </c>
      <c r="N25" s="260">
        <v>20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239</v>
      </c>
      <c r="D26" s="222"/>
      <c r="E26" s="222"/>
      <c r="F26" s="269"/>
      <c r="J26" s="262" t="s">
        <v>153</v>
      </c>
      <c r="K26" s="253" t="s">
        <v>107</v>
      </c>
      <c r="L26" s="253" t="s">
        <v>123</v>
      </c>
      <c r="M26" s="253" t="s">
        <v>150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223</v>
      </c>
      <c r="B27" s="268"/>
      <c r="C27" s="207" t="s">
        <v>240</v>
      </c>
      <c r="D27" s="207"/>
      <c r="E27" s="207"/>
      <c r="F27" s="269"/>
      <c r="J27" s="262" t="s">
        <v>154</v>
      </c>
      <c r="K27" s="253" t="s">
        <v>107</v>
      </c>
      <c r="L27" s="253" t="s">
        <v>128</v>
      </c>
      <c r="M27" s="253" t="s">
        <v>155</v>
      </c>
      <c r="N27" s="260">
        <v>40</v>
      </c>
      <c r="O27" s="260"/>
      <c r="P27" s="260"/>
      <c r="Q27" s="260"/>
      <c r="R27" s="261"/>
      <c r="S27" s="173"/>
    </row>
    <row r="28" spans="1:19" ht="14.25" customHeight="1">
      <c r="A28" s="267" t="s">
        <v>224</v>
      </c>
      <c r="B28" s="268"/>
      <c r="C28" s="207" t="s">
        <v>241</v>
      </c>
      <c r="D28" s="207"/>
      <c r="E28" s="207"/>
      <c r="F28" s="269"/>
      <c r="J28" s="262" t="s">
        <v>156</v>
      </c>
      <c r="K28" s="253" t="s">
        <v>107</v>
      </c>
      <c r="L28" s="253" t="s">
        <v>123</v>
      </c>
      <c r="M28" s="253" t="s">
        <v>155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225</v>
      </c>
      <c r="B29" s="268"/>
      <c r="C29" s="207" t="s">
        <v>242</v>
      </c>
      <c r="D29" s="207"/>
      <c r="E29" s="207"/>
      <c r="F29" s="269"/>
      <c r="J29" s="262" t="s">
        <v>157</v>
      </c>
      <c r="K29" s="253" t="s">
        <v>107</v>
      </c>
      <c r="L29" s="253" t="s">
        <v>128</v>
      </c>
      <c r="M29" s="253" t="s">
        <v>155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226</v>
      </c>
      <c r="B30" s="268"/>
      <c r="C30" s="207" t="s">
        <v>243</v>
      </c>
      <c r="D30" s="207"/>
      <c r="E30" s="207"/>
      <c r="F30" s="269"/>
      <c r="J30" s="270" t="s">
        <v>158</v>
      </c>
      <c r="K30" s="271" t="s">
        <v>107</v>
      </c>
      <c r="L30" s="271" t="s">
        <v>123</v>
      </c>
      <c r="M30" s="271" t="s">
        <v>155</v>
      </c>
      <c r="N30" s="272">
        <v>40</v>
      </c>
      <c r="O30" s="272"/>
      <c r="P30" s="272"/>
      <c r="Q30" s="272"/>
      <c r="R30" s="273"/>
    </row>
    <row r="31" spans="1:6" ht="14.25" customHeight="1">
      <c r="A31" s="267" t="s">
        <v>231</v>
      </c>
      <c r="B31" s="268"/>
      <c r="C31" s="207" t="s">
        <v>244</v>
      </c>
      <c r="D31" s="207"/>
      <c r="E31" s="211"/>
      <c r="F31" s="269"/>
    </row>
    <row r="32" spans="1:14" ht="14.25" customHeight="1">
      <c r="A32" s="267" t="s">
        <v>232</v>
      </c>
      <c r="B32" s="268"/>
      <c r="C32" s="207" t="s">
        <v>245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233</v>
      </c>
      <c r="B33" s="274"/>
      <c r="C33" s="207" t="s">
        <v>246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234</v>
      </c>
      <c r="B34" s="274"/>
      <c r="C34" s="207" t="s">
        <v>247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235</v>
      </c>
      <c r="B35" s="274"/>
      <c r="C35" s="222" t="s">
        <v>248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249</v>
      </c>
      <c r="B36" s="274"/>
      <c r="C36" s="222" t="s">
        <v>250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251</v>
      </c>
      <c r="B37" s="284"/>
      <c r="C37" s="243" t="s">
        <v>252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219</v>
      </c>
      <c r="B41" s="172"/>
      <c r="C41" s="169"/>
      <c r="D41" s="169"/>
      <c r="E41" s="169"/>
      <c r="F41" s="169"/>
      <c r="G41" s="170" t="s">
        <v>253</v>
      </c>
      <c r="H41" s="171" t="s">
        <v>219</v>
      </c>
      <c r="I41" s="172"/>
      <c r="J41" s="169"/>
      <c r="K41" s="169"/>
      <c r="L41" s="169"/>
      <c r="M41" s="169"/>
      <c r="Q41" s="170" t="s">
        <v>254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255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256</v>
      </c>
      <c r="B47" s="299"/>
      <c r="C47" s="299"/>
      <c r="D47" s="299"/>
      <c r="E47" s="299"/>
      <c r="F47" s="299"/>
      <c r="G47" s="300"/>
      <c r="H47" s="301" t="s">
        <v>257</v>
      </c>
      <c r="I47" s="302" t="s">
        <v>258</v>
      </c>
      <c r="J47" s="303"/>
      <c r="K47" s="302" t="s">
        <v>259</v>
      </c>
      <c r="L47" s="303"/>
      <c r="M47" s="302" t="s">
        <v>260</v>
      </c>
      <c r="N47" s="303"/>
      <c r="O47" s="302" t="s">
        <v>261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262</v>
      </c>
      <c r="B49" s="311" t="s">
        <v>263</v>
      </c>
      <c r="C49" s="312" t="s">
        <v>84</v>
      </c>
      <c r="D49" s="313" t="s">
        <v>264</v>
      </c>
      <c r="E49" s="314" t="s">
        <v>265</v>
      </c>
      <c r="F49" s="314" t="s">
        <v>266</v>
      </c>
      <c r="G49" s="314" t="s">
        <v>267</v>
      </c>
      <c r="H49" s="315"/>
      <c r="I49" s="310" t="s">
        <v>268</v>
      </c>
      <c r="J49" s="310" t="s">
        <v>269</v>
      </c>
      <c r="K49" s="316" t="s">
        <v>268</v>
      </c>
      <c r="L49" s="317" t="s">
        <v>269</v>
      </c>
      <c r="M49" s="316" t="s">
        <v>268</v>
      </c>
      <c r="N49" s="317" t="s">
        <v>269</v>
      </c>
      <c r="O49" s="316" t="s">
        <v>268</v>
      </c>
      <c r="P49" s="317" t="s">
        <v>269</v>
      </c>
      <c r="Q49" s="318" t="s">
        <v>270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271</v>
      </c>
      <c r="B51" s="329" t="s">
        <v>271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/>
      <c r="L51" s="335"/>
      <c r="M51" s="334" t="s">
        <v>144</v>
      </c>
      <c r="N51" s="335">
        <v>1</v>
      </c>
      <c r="O51" s="334"/>
      <c r="P51" s="335"/>
      <c r="Q51" s="333">
        <v>1</v>
      </c>
    </row>
    <row r="52" spans="1:17" ht="12.75">
      <c r="A52" s="336" t="s">
        <v>272</v>
      </c>
      <c r="B52" s="337" t="s">
        <v>273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274</v>
      </c>
      <c r="B53" s="337" t="s">
        <v>275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146</v>
      </c>
      <c r="P53" s="343">
        <v>1</v>
      </c>
      <c r="Q53" s="341">
        <v>1</v>
      </c>
    </row>
    <row r="54" spans="1:17" ht="22.5">
      <c r="A54" s="336" t="s">
        <v>276</v>
      </c>
      <c r="B54" s="337" t="s">
        <v>277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/>
      <c r="M54" s="342"/>
      <c r="N54" s="343"/>
      <c r="O54" s="342" t="s">
        <v>147</v>
      </c>
      <c r="P54" s="343">
        <v>1</v>
      </c>
      <c r="Q54" s="341">
        <v>1</v>
      </c>
    </row>
    <row r="55" spans="1:17" ht="33.75">
      <c r="A55" s="336" t="s">
        <v>278</v>
      </c>
      <c r="B55" s="337" t="s">
        <v>279</v>
      </c>
      <c r="C55" s="344" t="s">
        <v>96</v>
      </c>
      <c r="D55" s="339">
        <v>7</v>
      </c>
      <c r="E55" s="339">
        <v>8</v>
      </c>
      <c r="F55" s="340" t="s">
        <v>97</v>
      </c>
      <c r="G55" s="341"/>
      <c r="H55" s="324"/>
      <c r="I55" s="341"/>
      <c r="J55" s="341"/>
      <c r="K55" s="342"/>
      <c r="L55" s="343"/>
      <c r="M55" s="342" t="s">
        <v>149</v>
      </c>
      <c r="N55" s="343">
        <v>2</v>
      </c>
      <c r="O55" s="342"/>
      <c r="P55" s="343">
        <v>1</v>
      </c>
      <c r="Q55" s="341">
        <v>1</v>
      </c>
    </row>
    <row r="56" spans="1:17" ht="33.75">
      <c r="A56" s="336" t="s">
        <v>280</v>
      </c>
      <c r="B56" s="337" t="s">
        <v>281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/>
      <c r="L56" s="343"/>
      <c r="M56" s="342" t="s">
        <v>148</v>
      </c>
      <c r="N56" s="343">
        <v>1</v>
      </c>
      <c r="O56" s="342"/>
      <c r="P56" s="343"/>
      <c r="Q56" s="341">
        <v>1</v>
      </c>
    </row>
    <row r="57" spans="1:17" ht="22.5">
      <c r="A57" s="336" t="s">
        <v>282</v>
      </c>
      <c r="B57" s="337" t="s">
        <v>283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/>
      <c r="M57" s="342"/>
      <c r="N57" s="343"/>
      <c r="O57" s="342"/>
      <c r="P57" s="343">
        <v>1</v>
      </c>
      <c r="Q57" s="341">
        <v>0</v>
      </c>
    </row>
    <row r="58" spans="1:17" ht="22.5">
      <c r="A58" s="336" t="s">
        <v>284</v>
      </c>
      <c r="B58" s="337" t="s">
        <v>285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286</v>
      </c>
      <c r="B59" s="337" t="s">
        <v>287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288</v>
      </c>
      <c r="B60" s="337" t="s">
        <v>289</v>
      </c>
      <c r="C60" s="338" t="s">
        <v>107</v>
      </c>
      <c r="D60" s="339">
        <v>2</v>
      </c>
      <c r="E60" s="339">
        <v>86</v>
      </c>
      <c r="F60" s="340" t="s">
        <v>97</v>
      </c>
      <c r="G60" s="341"/>
      <c r="H60" s="324"/>
      <c r="I60" s="341"/>
      <c r="J60" s="341"/>
      <c r="K60" s="342"/>
      <c r="L60" s="343"/>
      <c r="M60" s="342" t="s">
        <v>290</v>
      </c>
      <c r="N60" s="343">
        <v>1</v>
      </c>
      <c r="O60" s="342" t="s">
        <v>291</v>
      </c>
      <c r="P60" s="343">
        <v>2</v>
      </c>
      <c r="Q60" s="341">
        <v>7</v>
      </c>
    </row>
    <row r="61" spans="1:17" ht="12.75">
      <c r="A61" s="336" t="s">
        <v>292</v>
      </c>
      <c r="B61" s="337" t="s">
        <v>292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293</v>
      </c>
      <c r="B62" s="346" t="s">
        <v>294</v>
      </c>
      <c r="C62" s="347" t="s">
        <v>111</v>
      </c>
      <c r="D62" s="348">
        <v>0</v>
      </c>
      <c r="E62" s="348">
        <v>1</v>
      </c>
      <c r="F62" s="349" t="s">
        <v>87</v>
      </c>
      <c r="G62" s="350"/>
      <c r="H62" s="324"/>
      <c r="I62" s="350"/>
      <c r="J62" s="350"/>
      <c r="K62" s="351"/>
      <c r="L62" s="352"/>
      <c r="M62" s="351"/>
      <c r="N62" s="352"/>
      <c r="O62" s="351"/>
      <c r="P62" s="352">
        <v>1</v>
      </c>
      <c r="Q62" s="350">
        <v>0</v>
      </c>
    </row>
    <row r="63" spans="8:16" ht="27.75" customHeight="1" thickBot="1">
      <c r="H63" s="353" t="s">
        <v>270</v>
      </c>
      <c r="I63" s="354">
        <v>0</v>
      </c>
      <c r="J63" s="355"/>
      <c r="K63" s="354">
        <v>0</v>
      </c>
      <c r="L63" s="355"/>
      <c r="M63" s="354">
        <v>6</v>
      </c>
      <c r="N63" s="355"/>
      <c r="O63" s="354">
        <v>6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ErrorMessage="1" errorTitle="Date du prélèvement (jj/mm/aaaa)" sqref="D6:D8"/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E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604A5-A5A9-41C5-8A59-6E64951E6860}">
  <sheetPr>
    <tabColor theme="9" tint="0.39998000860214233"/>
  </sheetPr>
  <dimension ref="A1:IV489"/>
  <sheetViews>
    <sheetView view="pageBreakPreview" zoomScale="70" zoomScaleSheetLayoutView="70" workbookViewId="0" topLeftCell="A1">
      <selection activeCell="F31" sqref="F31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216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83062</v>
      </c>
      <c r="G23" s="32">
        <v>945524</v>
      </c>
      <c r="H23" s="32">
        <v>6228468</v>
      </c>
      <c r="I23" s="32">
        <v>25</v>
      </c>
      <c r="J23" s="32" t="s">
        <v>59</v>
      </c>
      <c r="K23" s="31">
        <v>945486.8204926633</v>
      </c>
      <c r="L23" s="31">
        <v>6228486.58118434</v>
      </c>
      <c r="M23" s="31">
        <v>945414.0822449543</v>
      </c>
      <c r="N23" s="31">
        <v>6228491.591691842</v>
      </c>
      <c r="O23" s="32">
        <v>4.2</v>
      </c>
      <c r="P23" s="32">
        <v>76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217</v>
      </c>
      <c r="B26" s="39" t="s">
        <v>218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3.2399999999999998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86</v>
      </c>
      <c r="I48" s="89" t="s">
        <v>97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128</v>
      </c>
      <c r="F66" s="89" t="s">
        <v>145</v>
      </c>
      <c r="G66" s="89">
        <v>20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92</v>
      </c>
      <c r="E67" s="89" t="s">
        <v>123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123</v>
      </c>
      <c r="F68" s="89" t="s">
        <v>145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128</v>
      </c>
      <c r="F69" s="89" t="s">
        <v>145</v>
      </c>
      <c r="G69" s="92">
        <v>25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128</v>
      </c>
      <c r="F70" s="89" t="s">
        <v>150</v>
      </c>
      <c r="G70" s="92">
        <v>20</v>
      </c>
      <c r="H70" s="89"/>
      <c r="I70" s="89">
        <v>3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107</v>
      </c>
      <c r="E71" s="89" t="s">
        <v>123</v>
      </c>
      <c r="F71" s="89" t="s">
        <v>150</v>
      </c>
      <c r="G71" s="92">
        <v>10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107</v>
      </c>
      <c r="E72" s="89" t="s">
        <v>128</v>
      </c>
      <c r="F72" s="89" t="s">
        <v>150</v>
      </c>
      <c r="G72" s="92">
        <v>20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107</v>
      </c>
      <c r="E73" s="89" t="s">
        <v>123</v>
      </c>
      <c r="F73" s="89" t="s">
        <v>150</v>
      </c>
      <c r="G73" s="92">
        <v>20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107</v>
      </c>
      <c r="E74" s="89" t="s">
        <v>128</v>
      </c>
      <c r="F74" s="89" t="s">
        <v>155</v>
      </c>
      <c r="G74" s="92">
        <v>40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107</v>
      </c>
      <c r="E75" s="89" t="s">
        <v>123</v>
      </c>
      <c r="F75" s="89" t="s">
        <v>155</v>
      </c>
      <c r="G75" s="92">
        <v>15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107</v>
      </c>
      <c r="E76" s="89" t="s">
        <v>128</v>
      </c>
      <c r="F76" s="89" t="s">
        <v>155</v>
      </c>
      <c r="G76" s="92">
        <v>30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107</v>
      </c>
      <c r="E77" s="89" t="s">
        <v>123</v>
      </c>
      <c r="F77" s="89" t="s">
        <v>155</v>
      </c>
      <c r="G77" s="92">
        <v>40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1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394</v>
      </c>
      <c r="F90" s="92">
        <v>337</v>
      </c>
      <c r="G90" s="92">
        <v>802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2</v>
      </c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/>
      <c r="F93" s="92">
        <v>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1</v>
      </c>
      <c r="F94" s="92">
        <v>8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/>
      <c r="F95" s="92">
        <v>1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3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546</v>
      </c>
      <c r="F97" s="92">
        <v>634</v>
      </c>
      <c r="G97" s="92">
        <v>164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/>
      <c r="F98" s="92"/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3</v>
      </c>
      <c r="F99" s="92"/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3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2</v>
      </c>
      <c r="F101" s="92">
        <v>1</v>
      </c>
      <c r="G101" s="92">
        <v>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8</v>
      </c>
      <c r="F102" s="92">
        <v>40</v>
      </c>
      <c r="G102" s="92">
        <v>4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2</v>
      </c>
      <c r="F103" s="92">
        <v>2</v>
      </c>
      <c r="G103" s="92">
        <v>3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/>
      <c r="F104" s="92">
        <v>1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109</v>
      </c>
      <c r="F105" s="92">
        <v>202</v>
      </c>
      <c r="G105" s="92">
        <v>130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/>
      <c r="F106" s="92">
        <v>1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178</v>
      </c>
      <c r="F107" s="92">
        <v>322</v>
      </c>
      <c r="G107" s="92">
        <v>874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1</v>
      </c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/>
      <c r="F109" s="92" t="s">
        <v>213</v>
      </c>
      <c r="G109" s="92" t="s">
        <v>213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 t="s">
        <v>213</v>
      </c>
      <c r="F110" s="92" t="s">
        <v>213</v>
      </c>
      <c r="G110" s="92" t="s">
        <v>213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/>
      <c r="D111" s="133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/>
      <c r="D112" s="133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/>
      <c r="D113" s="13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/>
      <c r="D114" s="133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/>
      <c r="D115" s="133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2019-01-31T15:32:06Z</dcterms:created>
  <dcterms:modified xsi:type="dcterms:W3CDTF">2019-01-31T15:32:49Z</dcterms:modified>
  <cp:category/>
  <cp:version/>
  <cp:contentType/>
  <cp:contentStatus/>
</cp:coreProperties>
</file>