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<sst xmlns="http://schemas.openxmlformats.org/spreadsheetml/2006/main" count="380" uniqueCount="235">
  <si>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</si>
  <si>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</si>
  <si>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</si>
  <si>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</si>
  <si>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</si>
  <si>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</si>
  <si>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</si>
  <si>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</si>
  <si>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</si>
  <si>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</si>
  <si>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</si>
  <si>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</si>
  <si>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</si>
  <si>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</si>
  <si>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</si>
  <si>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</si>
  <si>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</si>
  <si>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</si>
  <si>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</si>
  <si>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</si>
  <si>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</si>
  <si>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</si>
  <si>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</si>
  <si>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</si>
  <si>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</si>
  <si>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</si>
  <si>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</si>
  <si>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</si>
  <si>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</si>
  <si>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</si>
  <si>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</si>
  <si>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</si>
  <si>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</si>
  <si>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</si>
  <si>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</si>
  <si>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</si>
  <si>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</si>
  <si>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</si>
  <si>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</si>
  <si>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</si>
  <si>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</si>
  <si>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</si>
  <si>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</si>
  <si>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</si>
  <si>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</si>
  <si>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</si>
  <si>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</si>
  <si>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</si>
  <si>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</si>
  <si>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</si>
  <si>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</si>
  <si>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</si>
  <si>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</si>
  <si>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</si>
  <si>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</si>
  <si>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</si>
  <si>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</si>
  <si>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</si>
  <si>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</si>
  <si>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</si>
  <si>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</si>
  <si>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</si>
  <si>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</si>
  <si>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</si>
  <si>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</si>
  <si>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</si>
  <si>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</si>
  <si>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</si>
  <si>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</si>
  <si>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</si>
  <si>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</si>
  <si>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</si>
  <si>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</si>
  <si>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</si>
  <si>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</si>
  <si>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</si>
  <si>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</si>
  <si>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</si>
  <si>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</si>
  <si>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</si>
  <si>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</si>
  <si>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</si>
  <si>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</si>
  <si>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</si>
  <si>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</si>
  <si>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</si>
  <si>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</si>
  <si>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06850100</t>
  </si>
  <si>
    <t>LIMONY</t>
  </si>
  <si>
    <t>Limony à Limony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</si>
  <si>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</si>
  <si>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</si>
  <si>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</si>
  <si>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</si>
  <si>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</si>
  <si>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</si>
  <si>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</si>
  <si>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</si>
  <si>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</si>
  <si>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</si>
  <si>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</si>
  <si>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</si>
  <si>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</si>
  <si>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</si>
  <si>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</si>
  <si>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</si>
  <si>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</si>
  <si>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</si>
  <si>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</si>
  <si>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</si>
  <si>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</si>
  <si>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</si>
  <si>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</si>
  <si>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</si>
  <si>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</si>
  <si>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</si>
  <si>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</si>
  <si>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</si>
  <si>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</si>
  <si>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</si>
  <si>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</si>
  <si>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</si>
  <si>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</si>
  <si>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</si>
  <si>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</si>
  <si>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</si>
  <si>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</si>
  <si>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</si>
  <si>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</si>
  <si>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</si>
  <si>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</si>
  <si>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</si>
  <si>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</si>
  <si>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</si>
  <si>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</si>
  <si>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</si>
  <si>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</si>
  <si>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</si>
  <si>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</si>
  <si>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</si>
  <si>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</si>
  <si>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</si>
  <si>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</si>
  <si>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</si>
  <si>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</si>
  <si>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</si>
  <si>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</si>
  <si>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</si>
  <si>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</si>
  <si>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</si>
  <si>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</si>
  <si>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</si>
  <si>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</si>
  <si>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</si>
  <si>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</si>
  <si>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</si>
  <si>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</si>
  <si>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</si>
  <si>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</si>
  <si>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</si>
  <si>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</si>
  <si>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</si>
  <si>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</si>
  <si>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</si>
  <si>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</si>
  <si>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</si>
  <si>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</si>
  <si>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</si>
  <si>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</si>
  <si>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</si>
  <si>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</si>
  <si>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</si>
  <si>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</si>
  <si>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</si>
  <si>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</si>
  <si>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</si>
  <si>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</si>
  <si>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</si>
  <si>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</si>
  <si>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</si>
  <si>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</si>
  <si>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</si>
  <si>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</si>
  <si>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</si>
  <si>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</si>
  <si>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</si>
  <si>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Goera</t>
  </si>
  <si>
    <t>Mystacides</t>
  </si>
  <si>
    <t>Polycentropodidae</t>
  </si>
  <si>
    <t>Tinodes</t>
  </si>
  <si>
    <t>Baetidae</t>
  </si>
  <si>
    <t>Baetis</t>
  </si>
  <si>
    <t>Centroptilum</t>
  </si>
  <si>
    <t>Caenis</t>
  </si>
  <si>
    <t>Seratella</t>
  </si>
  <si>
    <t>Ecdyonurus</t>
  </si>
  <si>
    <t>Gerris</t>
  </si>
  <si>
    <t>Hydrometra</t>
  </si>
  <si>
    <t>sF. Hydroporinae</t>
  </si>
  <si>
    <t>Elmis</t>
  </si>
  <si>
    <t>Esolus</t>
  </si>
  <si>
    <t>Oulimnius</t>
  </si>
  <si>
    <t>Anthomyidae</t>
  </si>
  <si>
    <t>Chironomidae</t>
  </si>
  <si>
    <t>Dolichopodidae</t>
  </si>
  <si>
    <t>Limoniidae</t>
  </si>
  <si>
    <t>Simuliidae</t>
  </si>
  <si>
    <t>Stratiomyidae</t>
  </si>
  <si>
    <t>Tipulidae</t>
  </si>
  <si>
    <t>Onychogomphus</t>
  </si>
  <si>
    <t>Chalcholestes</t>
  </si>
  <si>
    <t>Libellula</t>
  </si>
  <si>
    <t>Sialis</t>
  </si>
  <si>
    <t>Gammarus</t>
  </si>
  <si>
    <t>CLADOCERES</t>
  </si>
  <si>
    <t>présence</t>
  </si>
  <si>
    <t>OSTRACODES</t>
  </si>
  <si>
    <t>HYDRACARIENS = Hydracarina</t>
  </si>
  <si>
    <t>Sphaeriidae</t>
  </si>
  <si>
    <t>Ancylus</t>
  </si>
  <si>
    <t>Potamopyrgus</t>
  </si>
  <si>
    <t>Physa</t>
  </si>
  <si>
    <t>Glossiphoniidae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</si>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</sst>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LILIM_29-04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7">
      <selection activeCell="F90" sqref="F9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88</v>
      </c>
      <c r="F23" s="54">
        <v>1080</v>
      </c>
      <c r="G23" s="54">
        <v>789704</v>
      </c>
      <c r="H23" s="54">
        <v>2042152</v>
      </c>
      <c r="I23" s="54">
        <v>151</v>
      </c>
      <c r="J23" s="54" t="s">
        <v>90</v>
      </c>
      <c r="K23" s="54">
        <v>789539</v>
      </c>
      <c r="L23" s="54">
        <v>2041994</v>
      </c>
      <c r="M23" s="54">
        <v>789642</v>
      </c>
      <c r="N23" s="54">
        <v>2042032</v>
      </c>
      <c r="O23" s="54">
        <v>8.4</v>
      </c>
      <c r="P23" s="54">
        <v>120</v>
      </c>
      <c r="R23" s="23" t="s">
        <v>91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92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93</v>
      </c>
      <c r="B25" s="59"/>
      <c r="C25" s="2"/>
      <c r="D25" s="3"/>
      <c r="E25" s="3"/>
      <c r="F25" s="58"/>
      <c r="R25" s="60" t="s">
        <v>94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95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96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97</v>
      </c>
      <c r="C28" s="20"/>
      <c r="D28" s="20"/>
      <c r="E28" s="64"/>
      <c r="H28" s="61"/>
      <c r="I28" s="61"/>
      <c r="R28" s="65" t="s">
        <v>98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99</v>
      </c>
      <c r="B30" s="29" t="s">
        <v>100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230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102</v>
      </c>
      <c r="B32" s="71" t="s">
        <v>231</v>
      </c>
      <c r="C32" s="39"/>
      <c r="D32" s="39"/>
      <c r="E32" s="72"/>
      <c r="G32" s="1" t="s">
        <v>103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104</v>
      </c>
      <c r="I35" s="74" t="s">
        <v>232</v>
      </c>
      <c r="J35" s="75"/>
      <c r="U35" s="62"/>
    </row>
    <row r="36" spans="6:21" ht="12.75">
      <c r="F36" s="28"/>
      <c r="G36" s="28"/>
      <c r="H36" s="73" t="s">
        <v>105</v>
      </c>
      <c r="I36" s="74" t="s">
        <v>106</v>
      </c>
      <c r="J36" s="74" t="s">
        <v>107</v>
      </c>
      <c r="K36" s="74" t="s">
        <v>108</v>
      </c>
      <c r="L36" s="74" t="s">
        <v>109</v>
      </c>
      <c r="M36" s="75" t="s">
        <v>110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111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99</v>
      </c>
      <c r="D38" s="52" t="s">
        <v>101</v>
      </c>
      <c r="E38" s="52" t="s">
        <v>102</v>
      </c>
      <c r="F38" s="52" t="s">
        <v>112</v>
      </c>
      <c r="G38" s="52" t="s">
        <v>113</v>
      </c>
      <c r="H38" s="80" t="s">
        <v>104</v>
      </c>
      <c r="I38" s="80" t="s">
        <v>105</v>
      </c>
      <c r="R38" s="76"/>
      <c r="S38" s="76"/>
      <c r="T38" s="62"/>
      <c r="U38" s="62"/>
    </row>
    <row r="39" spans="1:21" ht="14.25">
      <c r="A39" s="81" t="str">
        <f>B23</f>
        <v>06850100</v>
      </c>
      <c r="B39" s="81" t="str">
        <f>C23</f>
        <v>LIMONY</v>
      </c>
      <c r="C39" s="82" t="str">
        <f>D23</f>
        <v>Limony à Limony</v>
      </c>
      <c r="D39" s="83">
        <v>40358</v>
      </c>
      <c r="E39" s="84">
        <v>7.3</v>
      </c>
      <c r="F39" s="85" t="s">
        <v>114</v>
      </c>
      <c r="G39" s="86" t="s">
        <v>10</v>
      </c>
      <c r="H39" s="87">
        <v>1</v>
      </c>
      <c r="I39" s="87" t="s">
        <v>108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06850100</v>
      </c>
      <c r="B40" s="88" t="str">
        <f t="shared" si="0"/>
        <v>LIMONY</v>
      </c>
      <c r="C40" s="88" t="str">
        <f t="shared" si="0"/>
        <v>Limony à Limony</v>
      </c>
      <c r="D40" s="89">
        <f t="shared" si="0"/>
        <v>40358</v>
      </c>
      <c r="E40" s="88">
        <f aca="true" t="shared" si="1" ref="E40:E50">+I$23</f>
        <v>151</v>
      </c>
      <c r="F40" s="85" t="s">
        <v>115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06850100</v>
      </c>
      <c r="B41" s="88" t="str">
        <f t="shared" si="0"/>
        <v>LIMONY</v>
      </c>
      <c r="C41" s="88" t="str">
        <f t="shared" si="0"/>
        <v>Limony à Limony</v>
      </c>
      <c r="D41" s="89">
        <f t="shared" si="0"/>
        <v>40358</v>
      </c>
      <c r="E41" s="88">
        <f t="shared" si="1"/>
        <v>151</v>
      </c>
      <c r="F41" s="85" t="s">
        <v>116</v>
      </c>
      <c r="G41" s="86" t="s">
        <v>25</v>
      </c>
      <c r="H41" s="87">
        <v>3</v>
      </c>
      <c r="I41" s="87" t="s">
        <v>108</v>
      </c>
      <c r="R41" s="76"/>
      <c r="S41" s="76"/>
      <c r="T41" s="62"/>
      <c r="U41" s="62"/>
    </row>
    <row r="42" spans="1:21" ht="14.25">
      <c r="A42" s="88" t="str">
        <f t="shared" si="0"/>
        <v>06850100</v>
      </c>
      <c r="B42" s="88" t="str">
        <f t="shared" si="0"/>
        <v>LIMONY</v>
      </c>
      <c r="C42" s="88" t="str">
        <f t="shared" si="0"/>
        <v>Limony à Limony</v>
      </c>
      <c r="D42" s="89">
        <f t="shared" si="0"/>
        <v>40358</v>
      </c>
      <c r="E42" s="88">
        <f t="shared" si="1"/>
        <v>151</v>
      </c>
      <c r="F42" s="85" t="s">
        <v>117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06850100</v>
      </c>
      <c r="B43" s="88" t="str">
        <f t="shared" si="0"/>
        <v>LIMONY</v>
      </c>
      <c r="C43" s="88" t="str">
        <f t="shared" si="0"/>
        <v>Limony à Limony</v>
      </c>
      <c r="D43" s="89">
        <f t="shared" si="0"/>
        <v>40358</v>
      </c>
      <c r="E43" s="88">
        <f t="shared" si="1"/>
        <v>151</v>
      </c>
      <c r="F43" s="85" t="s">
        <v>118</v>
      </c>
      <c r="G43" s="86" t="s">
        <v>38</v>
      </c>
      <c r="H43" s="87">
        <v>64</v>
      </c>
      <c r="I43" s="87" t="s">
        <v>107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06850100</v>
      </c>
      <c r="B44" s="88" t="str">
        <f t="shared" si="0"/>
        <v>LIMONY</v>
      </c>
      <c r="C44" s="88" t="str">
        <f t="shared" si="0"/>
        <v>Limony à Limony</v>
      </c>
      <c r="D44" s="89">
        <f t="shared" si="0"/>
        <v>40358</v>
      </c>
      <c r="E44" s="88">
        <f t="shared" si="1"/>
        <v>151</v>
      </c>
      <c r="F44" s="85" t="s">
        <v>119</v>
      </c>
      <c r="G44" s="86" t="s">
        <v>44</v>
      </c>
      <c r="H44" s="87">
        <v>4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06850100</v>
      </c>
      <c r="B45" s="88" t="str">
        <f t="shared" si="0"/>
        <v>LIMONY</v>
      </c>
      <c r="C45" s="88" t="str">
        <f t="shared" si="0"/>
        <v>Limony à Limony</v>
      </c>
      <c r="D45" s="89">
        <f t="shared" si="0"/>
        <v>40358</v>
      </c>
      <c r="E45" s="88">
        <f t="shared" si="1"/>
        <v>151</v>
      </c>
      <c r="F45" s="85" t="s">
        <v>120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06850100</v>
      </c>
      <c r="B46" s="88" t="str">
        <f t="shared" si="0"/>
        <v>LIMONY</v>
      </c>
      <c r="C46" s="88" t="str">
        <f t="shared" si="0"/>
        <v>Limony à Limony</v>
      </c>
      <c r="D46" s="89">
        <f t="shared" si="0"/>
        <v>40358</v>
      </c>
      <c r="E46" s="88">
        <f t="shared" si="1"/>
        <v>151</v>
      </c>
      <c r="F46" s="85" t="s">
        <v>121</v>
      </c>
      <c r="G46" s="86" t="s">
        <v>53</v>
      </c>
      <c r="H46" s="87">
        <v>1</v>
      </c>
      <c r="I46" s="87" t="s">
        <v>108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06850100</v>
      </c>
      <c r="B47" s="88" t="str">
        <f t="shared" si="0"/>
        <v>LIMONY</v>
      </c>
      <c r="C47" s="88" t="str">
        <f t="shared" si="0"/>
        <v>Limony à Limony</v>
      </c>
      <c r="D47" s="89">
        <f t="shared" si="0"/>
        <v>40358</v>
      </c>
      <c r="E47" s="88">
        <f t="shared" si="1"/>
        <v>151</v>
      </c>
      <c r="F47" s="85" t="s">
        <v>122</v>
      </c>
      <c r="G47" s="86" t="s">
        <v>56</v>
      </c>
      <c r="H47" s="87">
        <v>10</v>
      </c>
      <c r="I47" s="87" t="s">
        <v>107</v>
      </c>
    </row>
    <row r="48" spans="1:19" s="4" customFormat="1" ht="14.25">
      <c r="A48" s="88" t="str">
        <f t="shared" si="0"/>
        <v>06850100</v>
      </c>
      <c r="B48" s="88" t="str">
        <f t="shared" si="0"/>
        <v>LIMONY</v>
      </c>
      <c r="C48" s="88" t="str">
        <f t="shared" si="0"/>
        <v>Limony à Limony</v>
      </c>
      <c r="D48" s="89">
        <f t="shared" si="0"/>
        <v>40358</v>
      </c>
      <c r="E48" s="88">
        <f t="shared" si="1"/>
        <v>151</v>
      </c>
      <c r="F48" s="85" t="s">
        <v>123</v>
      </c>
      <c r="G48" s="86" t="s">
        <v>59</v>
      </c>
      <c r="H48" s="87">
        <v>2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06850100</v>
      </c>
      <c r="B49" s="88" t="str">
        <f t="shared" si="0"/>
        <v>LIMONY</v>
      </c>
      <c r="C49" s="88" t="str">
        <f t="shared" si="0"/>
        <v>Limony à Limony</v>
      </c>
      <c r="D49" s="89">
        <f t="shared" si="0"/>
        <v>40358</v>
      </c>
      <c r="E49" s="88">
        <f t="shared" si="1"/>
        <v>151</v>
      </c>
      <c r="F49" s="85" t="s">
        <v>124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06850100</v>
      </c>
      <c r="B50" s="88" t="str">
        <f t="shared" si="0"/>
        <v>LIMONY</v>
      </c>
      <c r="C50" s="88" t="str">
        <f t="shared" si="0"/>
        <v>Limony à Limony</v>
      </c>
      <c r="D50" s="89">
        <f t="shared" si="0"/>
        <v>40358</v>
      </c>
      <c r="E50" s="88">
        <f t="shared" si="1"/>
        <v>151</v>
      </c>
      <c r="F50" s="85" t="s">
        <v>125</v>
      </c>
      <c r="G50" s="86" t="s">
        <v>67</v>
      </c>
      <c r="H50" s="87">
        <v>15</v>
      </c>
      <c r="I50" s="87" t="s">
        <v>107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126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127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112</v>
      </c>
      <c r="B55" s="19" t="s">
        <v>233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128</v>
      </c>
      <c r="B56" s="29" t="s">
        <v>233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129</v>
      </c>
      <c r="B57" s="29" t="s">
        <v>234</v>
      </c>
      <c r="C57" s="15"/>
      <c r="D57" s="15"/>
      <c r="E57" s="15"/>
      <c r="F57" s="68"/>
      <c r="G57" s="11"/>
      <c r="H57" s="97" t="s">
        <v>130</v>
      </c>
      <c r="I57" s="97" t="s">
        <v>113</v>
      </c>
      <c r="J57" s="97" t="s">
        <v>131</v>
      </c>
      <c r="T57" s="76"/>
      <c r="U57" s="76"/>
    </row>
    <row r="58" spans="1:21" ht="12.75">
      <c r="A58" s="25" t="s">
        <v>132</v>
      </c>
      <c r="B58" s="29" t="s">
        <v>133</v>
      </c>
      <c r="C58" s="15"/>
      <c r="D58" s="15"/>
      <c r="E58" s="15"/>
      <c r="F58" s="68"/>
      <c r="G58" s="11"/>
      <c r="H58" s="98" t="s">
        <v>134</v>
      </c>
      <c r="I58" s="98" t="s">
        <v>33</v>
      </c>
      <c r="J58" s="98" t="s">
        <v>135</v>
      </c>
      <c r="T58" s="76"/>
      <c r="U58" s="76"/>
    </row>
    <row r="59" spans="1:21" ht="12.75">
      <c r="A59" s="25" t="s">
        <v>136</v>
      </c>
      <c r="B59" s="29" t="s">
        <v>137</v>
      </c>
      <c r="C59" s="15"/>
      <c r="D59" s="15"/>
      <c r="E59" s="15"/>
      <c r="F59" s="68"/>
      <c r="G59" s="11"/>
      <c r="H59" s="99" t="s">
        <v>138</v>
      </c>
      <c r="I59" s="99" t="s">
        <v>11</v>
      </c>
      <c r="J59" s="99" t="s">
        <v>139</v>
      </c>
      <c r="T59" s="76"/>
      <c r="U59" s="76"/>
    </row>
    <row r="60" spans="1:21" ht="12.75">
      <c r="A60" s="25" t="s">
        <v>140</v>
      </c>
      <c r="B60" s="29" t="s">
        <v>141</v>
      </c>
      <c r="C60" s="15"/>
      <c r="D60" s="15"/>
      <c r="E60" s="15"/>
      <c r="F60" s="68"/>
      <c r="G60" s="11"/>
      <c r="H60" s="99" t="s">
        <v>142</v>
      </c>
      <c r="I60" s="99" t="s">
        <v>18</v>
      </c>
      <c r="J60" s="99" t="s">
        <v>143</v>
      </c>
      <c r="P60" s="61"/>
      <c r="Q60" s="61"/>
      <c r="R60" s="61"/>
      <c r="S60" s="61"/>
      <c r="T60" s="61"/>
      <c r="U60" s="61"/>
    </row>
    <row r="61" spans="1:21" ht="12.75">
      <c r="A61" s="25" t="s">
        <v>144</v>
      </c>
      <c r="B61" s="29" t="s">
        <v>145</v>
      </c>
      <c r="C61" s="15"/>
      <c r="D61" s="15"/>
      <c r="E61" s="15"/>
      <c r="F61" s="68"/>
      <c r="G61" s="100"/>
      <c r="H61" s="101" t="s">
        <v>146</v>
      </c>
      <c r="I61" s="101" t="s">
        <v>26</v>
      </c>
      <c r="J61" s="101" t="s">
        <v>147</v>
      </c>
      <c r="O61" s="61"/>
      <c r="T61" s="76"/>
      <c r="U61" s="76"/>
    </row>
    <row r="62" spans="1:21" ht="12.75">
      <c r="A62" s="37" t="s">
        <v>148</v>
      </c>
      <c r="B62" s="38" t="s">
        <v>149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111</v>
      </c>
      <c r="H64" s="79" t="s">
        <v>111</v>
      </c>
      <c r="I64" s="79" t="s">
        <v>111</v>
      </c>
      <c r="J64" s="79" t="s">
        <v>111</v>
      </c>
      <c r="K64" s="79" t="s">
        <v>111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101</v>
      </c>
      <c r="C65" s="104" t="s">
        <v>150</v>
      </c>
      <c r="D65" s="104" t="s">
        <v>112</v>
      </c>
      <c r="E65" s="104" t="s">
        <v>128</v>
      </c>
      <c r="F65" s="104" t="s">
        <v>129</v>
      </c>
      <c r="G65" s="104" t="s">
        <v>132</v>
      </c>
      <c r="H65" s="104" t="s">
        <v>151</v>
      </c>
      <c r="I65" s="104" t="s">
        <v>140</v>
      </c>
      <c r="J65" s="104" t="s">
        <v>144</v>
      </c>
      <c r="K65" s="104" t="s">
        <v>148</v>
      </c>
      <c r="T65" s="76"/>
      <c r="U65" s="76"/>
    </row>
    <row r="66" spans="1:21" ht="14.25">
      <c r="A66" s="81" t="str">
        <f>A39</f>
        <v>06850100</v>
      </c>
      <c r="B66" s="105">
        <f>D39</f>
        <v>40358</v>
      </c>
      <c r="C66" s="106" t="s">
        <v>152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06850100</v>
      </c>
      <c r="B67" s="110">
        <f t="shared" si="2"/>
        <v>40358</v>
      </c>
      <c r="C67" s="106" t="s">
        <v>153</v>
      </c>
      <c r="D67" s="108" t="s">
        <v>25</v>
      </c>
      <c r="E67" s="108" t="s">
        <v>33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06850100</v>
      </c>
      <c r="B68" s="110">
        <f t="shared" si="2"/>
        <v>40358</v>
      </c>
      <c r="C68" s="106" t="s">
        <v>154</v>
      </c>
      <c r="D68" s="108" t="s">
        <v>44</v>
      </c>
      <c r="E68" s="107" t="s">
        <v>18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06850100</v>
      </c>
      <c r="B69" s="110">
        <f t="shared" si="2"/>
        <v>40358</v>
      </c>
      <c r="C69" s="106" t="s">
        <v>155</v>
      </c>
      <c r="D69" s="108" t="s">
        <v>53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06850100</v>
      </c>
      <c r="B70" s="110">
        <f t="shared" si="2"/>
        <v>40358</v>
      </c>
      <c r="C70" s="106" t="s">
        <v>156</v>
      </c>
      <c r="D70" s="108" t="s">
        <v>38</v>
      </c>
      <c r="E70" s="107" t="s">
        <v>18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06850100</v>
      </c>
      <c r="B71" s="110">
        <f t="shared" si="2"/>
        <v>40358</v>
      </c>
      <c r="C71" s="106" t="s">
        <v>157</v>
      </c>
      <c r="D71" s="108" t="s">
        <v>38</v>
      </c>
      <c r="E71" s="108" t="s">
        <v>11</v>
      </c>
      <c r="F71" s="108" t="s">
        <v>19</v>
      </c>
      <c r="G71" s="87">
        <v>10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06850100</v>
      </c>
      <c r="B72" s="110">
        <f t="shared" si="2"/>
        <v>40358</v>
      </c>
      <c r="C72" s="106" t="s">
        <v>158</v>
      </c>
      <c r="D72" s="108" t="s">
        <v>56</v>
      </c>
      <c r="E72" s="108" t="s">
        <v>33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06850100</v>
      </c>
      <c r="B73" s="110">
        <f t="shared" si="2"/>
        <v>40358</v>
      </c>
      <c r="C73" s="106" t="s">
        <v>159</v>
      </c>
      <c r="D73" s="108" t="s">
        <v>67</v>
      </c>
      <c r="E73" s="107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06850100</v>
      </c>
      <c r="B74" s="110">
        <f t="shared" si="2"/>
        <v>40358</v>
      </c>
      <c r="C74" s="106" t="s">
        <v>160</v>
      </c>
      <c r="D74" s="108" t="s">
        <v>38</v>
      </c>
      <c r="E74" s="108" t="s">
        <v>33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06850100</v>
      </c>
      <c r="B75" s="110">
        <f t="shared" si="2"/>
        <v>40358</v>
      </c>
      <c r="C75" s="106" t="s">
        <v>161</v>
      </c>
      <c r="D75" s="108" t="s">
        <v>38</v>
      </c>
      <c r="E75" s="107" t="s">
        <v>18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06850100</v>
      </c>
      <c r="B76" s="110">
        <f t="shared" si="2"/>
        <v>40358</v>
      </c>
      <c r="C76" s="106" t="s">
        <v>162</v>
      </c>
      <c r="D76" s="108" t="s">
        <v>38</v>
      </c>
      <c r="E76" s="108" t="s">
        <v>11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06850100</v>
      </c>
      <c r="B77" s="110">
        <f t="shared" si="2"/>
        <v>40358</v>
      </c>
      <c r="C77" s="106" t="s">
        <v>163</v>
      </c>
      <c r="D77" s="108" t="s">
        <v>38</v>
      </c>
      <c r="E77" s="108" t="s">
        <v>33</v>
      </c>
      <c r="F77" s="108" t="s">
        <v>27</v>
      </c>
      <c r="G77" s="87">
        <v>25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165</v>
      </c>
      <c r="B82" s="19" t="s">
        <v>166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167</v>
      </c>
      <c r="B83" s="14" t="s">
        <v>168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169</v>
      </c>
      <c r="B84" s="38" t="s">
        <v>170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111</v>
      </c>
      <c r="D86" s="50" t="s">
        <v>83</v>
      </c>
      <c r="E86" s="117" t="s">
        <v>171</v>
      </c>
      <c r="F86" s="117"/>
      <c r="G86" s="117"/>
      <c r="H86" s="118" t="s">
        <v>172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101</v>
      </c>
      <c r="C87" s="52" t="s">
        <v>165</v>
      </c>
      <c r="D87" s="119" t="s">
        <v>167</v>
      </c>
      <c r="E87" s="52" t="s">
        <v>12</v>
      </c>
      <c r="F87" s="52" t="s">
        <v>19</v>
      </c>
      <c r="G87" s="52" t="s">
        <v>27</v>
      </c>
      <c r="H87" s="120" t="s">
        <v>173</v>
      </c>
      <c r="I87" s="52" t="s">
        <v>174</v>
      </c>
      <c r="J87" s="52" t="s">
        <v>175</v>
      </c>
      <c r="K87" s="52" t="s">
        <v>176</v>
      </c>
      <c r="L87" s="52" t="s">
        <v>177</v>
      </c>
      <c r="M87" s="52" t="s">
        <v>178</v>
      </c>
      <c r="N87" s="52" t="s">
        <v>179</v>
      </c>
      <c r="O87" s="52" t="s">
        <v>180</v>
      </c>
      <c r="P87" s="52" t="s">
        <v>181</v>
      </c>
      <c r="Q87" s="52" t="s">
        <v>182</v>
      </c>
      <c r="R87" s="52" t="s">
        <v>183</v>
      </c>
      <c r="S87" s="52" t="s">
        <v>184</v>
      </c>
      <c r="T87" s="76"/>
      <c r="U87" s="76"/>
    </row>
    <row r="88" spans="1:21" ht="14.25">
      <c r="A88" s="81" t="str">
        <f>A66</f>
        <v>06850100</v>
      </c>
      <c r="B88" s="105">
        <f>B66</f>
        <v>40358</v>
      </c>
      <c r="C88" s="121" t="s">
        <v>185</v>
      </c>
      <c r="D88" s="122">
        <v>69</v>
      </c>
      <c r="E88" s="123"/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06850100</v>
      </c>
      <c r="B89" s="110">
        <f t="shared" si="3"/>
        <v>40358</v>
      </c>
      <c r="C89" s="121" t="s">
        <v>186</v>
      </c>
      <c r="D89" s="122">
        <v>287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06850100</v>
      </c>
      <c r="B90" s="110">
        <f t="shared" si="3"/>
        <v>40358</v>
      </c>
      <c r="C90" s="121" t="s">
        <v>187</v>
      </c>
      <c r="D90" s="122">
        <v>312</v>
      </c>
      <c r="E90" s="123"/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06850100</v>
      </c>
      <c r="B91" s="110">
        <f t="shared" si="3"/>
        <v>40358</v>
      </c>
      <c r="C91" s="126" t="s">
        <v>188</v>
      </c>
      <c r="D91" s="127">
        <v>223</v>
      </c>
      <c r="E91" s="128"/>
      <c r="F91" s="129">
        <v>1</v>
      </c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06850100</v>
      </c>
      <c r="B92" s="110">
        <f t="shared" si="3"/>
        <v>40358</v>
      </c>
      <c r="C92" s="121" t="s">
        <v>189</v>
      </c>
      <c r="D92" s="122">
        <v>245</v>
      </c>
      <c r="E92" s="123"/>
      <c r="F92" s="124"/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06850100</v>
      </c>
      <c r="B93" s="110">
        <f t="shared" si="3"/>
        <v>40358</v>
      </c>
      <c r="C93" s="126" t="s">
        <v>190</v>
      </c>
      <c r="D93" s="127">
        <v>363</v>
      </c>
      <c r="E93" s="128">
        <v>1</v>
      </c>
      <c r="F93" s="129"/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06850100</v>
      </c>
      <c r="B94" s="110">
        <f t="shared" si="3"/>
        <v>40358</v>
      </c>
      <c r="C94" s="121" t="s">
        <v>191</v>
      </c>
      <c r="D94" s="122">
        <v>364</v>
      </c>
      <c r="E94" s="123">
        <v>200</v>
      </c>
      <c r="F94" s="124">
        <v>190</v>
      </c>
      <c r="G94" s="125">
        <v>176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06850100</v>
      </c>
      <c r="B95" s="110">
        <f t="shared" si="3"/>
        <v>40358</v>
      </c>
      <c r="C95" s="121" t="s">
        <v>192</v>
      </c>
      <c r="D95" s="122">
        <v>383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06850100</v>
      </c>
      <c r="B96" s="110">
        <f t="shared" si="3"/>
        <v>40358</v>
      </c>
      <c r="C96" s="121" t="s">
        <v>193</v>
      </c>
      <c r="D96" s="122">
        <v>457</v>
      </c>
      <c r="E96" s="123"/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06850100</v>
      </c>
      <c r="B97" s="110">
        <f t="shared" si="3"/>
        <v>40358</v>
      </c>
      <c r="C97" s="121" t="s">
        <v>194</v>
      </c>
      <c r="D97" s="122">
        <v>5152</v>
      </c>
      <c r="E97" s="123">
        <v>2</v>
      </c>
      <c r="F97" s="124">
        <v>13</v>
      </c>
      <c r="G97" s="125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06850100</v>
      </c>
      <c r="B98" s="110">
        <f t="shared" si="3"/>
        <v>40358</v>
      </c>
      <c r="C98" s="121" t="s">
        <v>195</v>
      </c>
      <c r="D98" s="122">
        <v>421</v>
      </c>
      <c r="E98" s="123"/>
      <c r="F98" s="124">
        <v>1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06850100</v>
      </c>
      <c r="B99" s="110">
        <f t="shared" si="3"/>
        <v>40358</v>
      </c>
      <c r="C99" s="121" t="s">
        <v>196</v>
      </c>
      <c r="D99" s="122">
        <v>735</v>
      </c>
      <c r="E99" s="123">
        <v>1</v>
      </c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06850100</v>
      </c>
      <c r="B100" s="110">
        <f t="shared" si="3"/>
        <v>40358</v>
      </c>
      <c r="C100" s="121" t="s">
        <v>197</v>
      </c>
      <c r="D100" s="122">
        <v>740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06850100</v>
      </c>
      <c r="B101" s="110">
        <f t="shared" si="3"/>
        <v>40358</v>
      </c>
      <c r="C101" s="121" t="s">
        <v>198</v>
      </c>
      <c r="D101" s="122">
        <v>2393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06850100</v>
      </c>
      <c r="B102" s="110">
        <f t="shared" si="3"/>
        <v>40358</v>
      </c>
      <c r="C102" s="121" t="s">
        <v>199</v>
      </c>
      <c r="D102" s="122">
        <v>618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06850100</v>
      </c>
      <c r="B103" s="110">
        <f t="shared" si="3"/>
        <v>40358</v>
      </c>
      <c r="C103" s="121" t="s">
        <v>200</v>
      </c>
      <c r="D103" s="122">
        <v>619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06850100</v>
      </c>
      <c r="B104" s="110">
        <f t="shared" si="3"/>
        <v>40358</v>
      </c>
      <c r="C104" s="121" t="s">
        <v>201</v>
      </c>
      <c r="D104" s="122">
        <v>622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06850100</v>
      </c>
      <c r="B105" s="110">
        <f t="shared" si="3"/>
        <v>40358</v>
      </c>
      <c r="C105" s="121" t="s">
        <v>202</v>
      </c>
      <c r="D105" s="122">
        <v>847</v>
      </c>
      <c r="E105" s="123"/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06850100</v>
      </c>
      <c r="B106" s="110">
        <f t="shared" si="3"/>
        <v>40358</v>
      </c>
      <c r="C106" s="121" t="s">
        <v>203</v>
      </c>
      <c r="D106" s="122">
        <v>807</v>
      </c>
      <c r="E106" s="123">
        <v>100</v>
      </c>
      <c r="F106" s="124">
        <v>230</v>
      </c>
      <c r="G106" s="125">
        <v>80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06850100</v>
      </c>
      <c r="B107" s="110">
        <f t="shared" si="3"/>
        <v>40358</v>
      </c>
      <c r="C107" s="121" t="s">
        <v>204</v>
      </c>
      <c r="D107" s="122">
        <v>836</v>
      </c>
      <c r="E107" s="123"/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06850100</v>
      </c>
      <c r="B108" s="110">
        <f t="shared" si="3"/>
        <v>40358</v>
      </c>
      <c r="C108" s="121" t="s">
        <v>205</v>
      </c>
      <c r="D108" s="122">
        <v>757</v>
      </c>
      <c r="E108" s="123">
        <v>4</v>
      </c>
      <c r="F108" s="124">
        <v>18</v>
      </c>
      <c r="G108" s="125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06850100</v>
      </c>
      <c r="B109" s="110">
        <f t="shared" si="4"/>
        <v>40358</v>
      </c>
      <c r="C109" s="121" t="s">
        <v>206</v>
      </c>
      <c r="D109" s="122">
        <v>801</v>
      </c>
      <c r="E109" s="123">
        <v>1250</v>
      </c>
      <c r="F109" s="124">
        <v>490</v>
      </c>
      <c r="G109" s="125">
        <v>22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06850100</v>
      </c>
      <c r="B110" s="110">
        <f t="shared" si="4"/>
        <v>40358</v>
      </c>
      <c r="C110" s="121" t="s">
        <v>207</v>
      </c>
      <c r="D110" s="122">
        <v>824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06850100</v>
      </c>
      <c r="B111" s="110">
        <f t="shared" si="4"/>
        <v>40358</v>
      </c>
      <c r="C111" s="121" t="s">
        <v>208</v>
      </c>
      <c r="D111" s="122">
        <v>753</v>
      </c>
      <c r="E111" s="123"/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06850100</v>
      </c>
      <c r="B112" s="110">
        <f t="shared" si="4"/>
        <v>40358</v>
      </c>
      <c r="C112" s="121" t="s">
        <v>209</v>
      </c>
      <c r="D112" s="122">
        <v>682</v>
      </c>
      <c r="E112" s="123"/>
      <c r="F112" s="124">
        <v>1</v>
      </c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06850100</v>
      </c>
      <c r="B113" s="110">
        <f t="shared" si="4"/>
        <v>40358</v>
      </c>
      <c r="C113" s="121" t="s">
        <v>210</v>
      </c>
      <c r="D113" s="122">
        <v>2611</v>
      </c>
      <c r="E113" s="123">
        <v>3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06850100</v>
      </c>
      <c r="B114" s="110">
        <f t="shared" si="4"/>
        <v>40358</v>
      </c>
      <c r="C114" s="121" t="s">
        <v>211</v>
      </c>
      <c r="D114" s="122">
        <v>697</v>
      </c>
      <c r="E114" s="123">
        <v>2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06850100</v>
      </c>
      <c r="B115" s="110">
        <f t="shared" si="4"/>
        <v>40358</v>
      </c>
      <c r="C115" s="121" t="s">
        <v>212</v>
      </c>
      <c r="D115" s="122">
        <v>704</v>
      </c>
      <c r="E115" s="123"/>
      <c r="F115" s="124">
        <v>2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06850100</v>
      </c>
      <c r="B116" s="110">
        <f t="shared" si="4"/>
        <v>40358</v>
      </c>
      <c r="C116" s="121" t="s">
        <v>213</v>
      </c>
      <c r="D116" s="122">
        <v>892</v>
      </c>
      <c r="E116" s="123">
        <v>7</v>
      </c>
      <c r="F116" s="124">
        <v>6</v>
      </c>
      <c r="G116" s="125">
        <v>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06850100</v>
      </c>
      <c r="B117" s="110">
        <f t="shared" si="4"/>
        <v>40358</v>
      </c>
      <c r="C117" s="121" t="s">
        <v>214</v>
      </c>
      <c r="D117" s="122">
        <v>3127</v>
      </c>
      <c r="E117" s="123" t="s">
        <v>215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06850100</v>
      </c>
      <c r="B118" s="110">
        <f t="shared" si="4"/>
        <v>40358</v>
      </c>
      <c r="C118" s="121" t="s">
        <v>216</v>
      </c>
      <c r="D118" s="122">
        <v>3170</v>
      </c>
      <c r="E118" s="123"/>
      <c r="F118" s="124" t="s">
        <v>215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06850100</v>
      </c>
      <c r="B119" s="110">
        <f t="shared" si="4"/>
        <v>40358</v>
      </c>
      <c r="C119" s="131" t="s">
        <v>217</v>
      </c>
      <c r="D119" s="132">
        <v>906</v>
      </c>
      <c r="E119" s="123" t="s">
        <v>215</v>
      </c>
      <c r="F119" s="124"/>
      <c r="G119" s="125" t="s">
        <v>215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06850100</v>
      </c>
      <c r="B120" s="110">
        <f t="shared" si="4"/>
        <v>40358</v>
      </c>
      <c r="C120" s="126" t="s">
        <v>218</v>
      </c>
      <c r="D120" s="127">
        <v>1042</v>
      </c>
      <c r="E120" s="128">
        <v>2</v>
      </c>
      <c r="F120" s="129">
        <v>2</v>
      </c>
      <c r="G120" s="130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06850100</v>
      </c>
      <c r="B121" s="110">
        <f t="shared" si="4"/>
        <v>40358</v>
      </c>
      <c r="C121" s="121" t="s">
        <v>219</v>
      </c>
      <c r="D121" s="122">
        <v>1028</v>
      </c>
      <c r="E121" s="123">
        <v>3</v>
      </c>
      <c r="F121" s="124">
        <v>15</v>
      </c>
      <c r="G121" s="125">
        <v>105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06850100</v>
      </c>
      <c r="B122" s="110">
        <f t="shared" si="4"/>
        <v>40358</v>
      </c>
      <c r="C122" s="121" t="s">
        <v>220</v>
      </c>
      <c r="D122" s="122">
        <v>978</v>
      </c>
      <c r="E122" s="123"/>
      <c r="F122" s="124"/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06850100</v>
      </c>
      <c r="B123" s="110">
        <f t="shared" si="4"/>
        <v>40358</v>
      </c>
      <c r="C123" s="121" t="s">
        <v>221</v>
      </c>
      <c r="D123" s="122">
        <v>997</v>
      </c>
      <c r="E123" s="123">
        <v>2</v>
      </c>
      <c r="F123" s="124">
        <v>2</v>
      </c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06850100</v>
      </c>
      <c r="B124" s="110">
        <f t="shared" si="4"/>
        <v>40358</v>
      </c>
      <c r="C124" s="121" t="s">
        <v>222</v>
      </c>
      <c r="D124" s="122">
        <v>908</v>
      </c>
      <c r="E124" s="123"/>
      <c r="F124" s="124">
        <v>2</v>
      </c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06850100</v>
      </c>
      <c r="B125" s="110">
        <f t="shared" si="4"/>
        <v>40358</v>
      </c>
      <c r="C125" s="133" t="s">
        <v>223</v>
      </c>
      <c r="D125" s="132">
        <v>933</v>
      </c>
      <c r="E125" s="134">
        <v>430</v>
      </c>
      <c r="F125" s="135">
        <v>6</v>
      </c>
      <c r="G125" s="136">
        <v>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06850100</v>
      </c>
      <c r="B126" s="110">
        <f t="shared" si="4"/>
        <v>40358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06850100</v>
      </c>
      <c r="B127" s="110">
        <f t="shared" si="4"/>
        <v>40358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06850100</v>
      </c>
      <c r="B128" s="110">
        <f t="shared" si="4"/>
        <v>40358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06850100</v>
      </c>
      <c r="B129" s="110">
        <f t="shared" si="5"/>
        <v>40358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06850100</v>
      </c>
      <c r="B130" s="110">
        <f t="shared" si="5"/>
        <v>40358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06850100</v>
      </c>
      <c r="B131" s="110">
        <f t="shared" si="5"/>
        <v>40358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06850100</v>
      </c>
      <c r="B132" s="110">
        <f t="shared" si="5"/>
        <v>40358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06850100</v>
      </c>
      <c r="B133" s="110">
        <f t="shared" si="5"/>
        <v>40358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06850100</v>
      </c>
      <c r="B134" s="110">
        <f t="shared" si="5"/>
        <v>40358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06850100</v>
      </c>
      <c r="B135" s="110">
        <f t="shared" si="5"/>
        <v>40358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06850100</v>
      </c>
      <c r="B136" s="110">
        <f t="shared" si="5"/>
        <v>40358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06850100</v>
      </c>
      <c r="B137" s="110">
        <f t="shared" si="5"/>
        <v>40358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06850100</v>
      </c>
      <c r="B138" s="110">
        <f t="shared" si="5"/>
        <v>40358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06850100</v>
      </c>
      <c r="B139" s="110">
        <f t="shared" si="5"/>
        <v>40358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06850100</v>
      </c>
      <c r="B140" s="110">
        <f t="shared" si="5"/>
        <v>40358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06850100</v>
      </c>
      <c r="B141" s="110">
        <f t="shared" si="5"/>
        <v>40358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06850100</v>
      </c>
      <c r="B142" s="110">
        <f t="shared" si="5"/>
        <v>40358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06850100</v>
      </c>
      <c r="B143" s="110">
        <f t="shared" si="5"/>
        <v>40358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06850100</v>
      </c>
      <c r="B144" s="110">
        <f t="shared" si="5"/>
        <v>40358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06850100</v>
      </c>
      <c r="B145" s="110">
        <f t="shared" si="5"/>
        <v>40358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06850100</v>
      </c>
      <c r="B146" s="110">
        <f t="shared" si="5"/>
        <v>40358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06850100</v>
      </c>
      <c r="B147" s="110">
        <f t="shared" si="5"/>
        <v>40358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06850100</v>
      </c>
      <c r="B148" s="110">
        <f t="shared" si="5"/>
        <v>40358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06850100</v>
      </c>
      <c r="B149" s="110">
        <f t="shared" si="6"/>
        <v>40358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06850100</v>
      </c>
      <c r="B150" s="110">
        <f t="shared" si="6"/>
        <v>40358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06850100</v>
      </c>
      <c r="B151" s="110">
        <f t="shared" si="6"/>
        <v>40358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06850100</v>
      </c>
      <c r="B152" s="110">
        <f t="shared" si="6"/>
        <v>40358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06850100</v>
      </c>
      <c r="B153" s="110">
        <f t="shared" si="6"/>
        <v>40358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06850100</v>
      </c>
      <c r="B154" s="110">
        <f t="shared" si="6"/>
        <v>40358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06850100</v>
      </c>
      <c r="B155" s="110">
        <f t="shared" si="6"/>
        <v>40358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06850100</v>
      </c>
      <c r="B156" s="110">
        <f t="shared" si="6"/>
        <v>40358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06850100</v>
      </c>
      <c r="B157" s="110">
        <f t="shared" si="6"/>
        <v>40358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06850100</v>
      </c>
      <c r="B158" s="110">
        <f t="shared" si="6"/>
        <v>40358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06850100</v>
      </c>
      <c r="B159" s="110">
        <f t="shared" si="6"/>
        <v>40358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06850100</v>
      </c>
      <c r="B160" s="110">
        <f t="shared" si="6"/>
        <v>40358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06850100</v>
      </c>
      <c r="B161" s="110">
        <f t="shared" si="6"/>
        <v>40358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06850100</v>
      </c>
      <c r="B162" s="110">
        <f t="shared" si="6"/>
        <v>40358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06850100</v>
      </c>
      <c r="B163" s="110">
        <f t="shared" si="6"/>
        <v>40358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06850100</v>
      </c>
      <c r="B164" s="110">
        <f t="shared" si="6"/>
        <v>40358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06850100</v>
      </c>
      <c r="B165" s="110">
        <f t="shared" si="6"/>
        <v>40358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06850100</v>
      </c>
      <c r="B166" s="110">
        <f t="shared" si="6"/>
        <v>40358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06850100</v>
      </c>
      <c r="B167" s="110">
        <f t="shared" si="6"/>
        <v>40358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06850100</v>
      </c>
      <c r="B168" s="110">
        <f t="shared" si="6"/>
        <v>40358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06850100</v>
      </c>
      <c r="B169" s="110">
        <f t="shared" si="7"/>
        <v>40358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06850100</v>
      </c>
      <c r="B170" s="110">
        <f t="shared" si="7"/>
        <v>40358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06850100</v>
      </c>
      <c r="B171" s="110">
        <f t="shared" si="7"/>
        <v>40358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06850100</v>
      </c>
      <c r="B172" s="110">
        <f t="shared" si="7"/>
        <v>40358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06850100</v>
      </c>
      <c r="B173" s="110">
        <f t="shared" si="7"/>
        <v>40358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06850100</v>
      </c>
      <c r="B174" s="110">
        <f t="shared" si="7"/>
        <v>40358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06850100</v>
      </c>
      <c r="B175" s="110">
        <f t="shared" si="7"/>
        <v>40358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06850100</v>
      </c>
      <c r="B176" s="110">
        <f t="shared" si="7"/>
        <v>40358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06850100</v>
      </c>
      <c r="B177" s="110">
        <f t="shared" si="7"/>
        <v>40358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06850100</v>
      </c>
      <c r="B178" s="110">
        <f t="shared" si="7"/>
        <v>40358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06850100</v>
      </c>
      <c r="B179" s="110">
        <f t="shared" si="7"/>
        <v>40358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06850100</v>
      </c>
      <c r="B180" s="110">
        <f t="shared" si="7"/>
        <v>40358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06850100</v>
      </c>
      <c r="B181" s="110">
        <f t="shared" si="7"/>
        <v>40358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06850100</v>
      </c>
      <c r="B182" s="110">
        <f t="shared" si="7"/>
        <v>40358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06850100</v>
      </c>
      <c r="B183" s="110">
        <f t="shared" si="7"/>
        <v>40358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06850100</v>
      </c>
      <c r="B184" s="110">
        <f t="shared" si="7"/>
        <v>40358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06850100</v>
      </c>
      <c r="B185" s="110">
        <f t="shared" si="7"/>
        <v>40358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06850100</v>
      </c>
      <c r="B186" s="110">
        <f t="shared" si="7"/>
        <v>40358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06850100</v>
      </c>
      <c r="B187" s="110">
        <f t="shared" si="7"/>
        <v>40358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06850100</v>
      </c>
      <c r="B188" s="110">
        <f t="shared" si="7"/>
        <v>40358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06850100</v>
      </c>
      <c r="B189" s="110">
        <f t="shared" si="8"/>
        <v>40358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06850100</v>
      </c>
      <c r="B190" s="110">
        <f t="shared" si="8"/>
        <v>40358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06850100</v>
      </c>
      <c r="B191" s="110">
        <f t="shared" si="8"/>
        <v>40358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06850100</v>
      </c>
      <c r="B192" s="110">
        <f t="shared" si="8"/>
        <v>40358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06850100</v>
      </c>
      <c r="B193" s="110">
        <f t="shared" si="8"/>
        <v>40358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06850100</v>
      </c>
      <c r="B194" s="110">
        <f t="shared" si="8"/>
        <v>40358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06850100</v>
      </c>
      <c r="B195" s="110">
        <f t="shared" si="8"/>
        <v>40358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06850100</v>
      </c>
      <c r="B196" s="110">
        <f t="shared" si="8"/>
        <v>40358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06850100</v>
      </c>
      <c r="B197" s="110">
        <f t="shared" si="8"/>
        <v>40358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06850100</v>
      </c>
      <c r="B198" s="110">
        <f t="shared" si="8"/>
        <v>40358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06850100</v>
      </c>
      <c r="B199" s="110">
        <f t="shared" si="8"/>
        <v>40358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06850100</v>
      </c>
      <c r="B200" s="110">
        <f t="shared" si="8"/>
        <v>40358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06850100</v>
      </c>
      <c r="B201" s="110">
        <f t="shared" si="8"/>
        <v>40358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06850100</v>
      </c>
      <c r="B202" s="110">
        <f t="shared" si="8"/>
        <v>40358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06850100</v>
      </c>
      <c r="B203" s="110">
        <f t="shared" si="8"/>
        <v>40358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06850100</v>
      </c>
      <c r="B204" s="110">
        <f t="shared" si="8"/>
        <v>40358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06850100</v>
      </c>
      <c r="B205" s="110">
        <f t="shared" si="8"/>
        <v>40358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06850100</v>
      </c>
      <c r="B206" s="110">
        <f t="shared" si="8"/>
        <v>40358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06850100</v>
      </c>
      <c r="B207" s="110">
        <f t="shared" si="8"/>
        <v>40358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06850100</v>
      </c>
      <c r="B208" s="110">
        <f t="shared" si="8"/>
        <v>40358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06850100</v>
      </c>
      <c r="B209" s="110">
        <f t="shared" si="9"/>
        <v>40358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06850100</v>
      </c>
      <c r="B210" s="110">
        <f t="shared" si="9"/>
        <v>40358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06850100</v>
      </c>
      <c r="B211" s="110">
        <f t="shared" si="9"/>
        <v>40358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06850100</v>
      </c>
      <c r="B212" s="110">
        <f t="shared" si="9"/>
        <v>40358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06850100</v>
      </c>
      <c r="B213" s="110">
        <f t="shared" si="9"/>
        <v>40358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06850100</v>
      </c>
      <c r="B214" s="110">
        <f t="shared" si="9"/>
        <v>40358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06850100</v>
      </c>
      <c r="B215" s="110">
        <f t="shared" si="9"/>
        <v>40358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06850100</v>
      </c>
      <c r="B216" s="110">
        <f t="shared" si="9"/>
        <v>40358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06850100</v>
      </c>
      <c r="B217" s="110">
        <f t="shared" si="9"/>
        <v>40358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06850100</v>
      </c>
      <c r="B218" s="110">
        <f t="shared" si="9"/>
        <v>40358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06850100</v>
      </c>
      <c r="B219" s="110">
        <f t="shared" si="9"/>
        <v>40358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06850100</v>
      </c>
      <c r="B220" s="110">
        <f t="shared" si="9"/>
        <v>40358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06850100</v>
      </c>
      <c r="B221" s="110">
        <f t="shared" si="9"/>
        <v>40358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06850100</v>
      </c>
      <c r="B222" s="110">
        <f t="shared" si="9"/>
        <v>40358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06850100</v>
      </c>
      <c r="B223" s="110">
        <f t="shared" si="9"/>
        <v>40358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06850100</v>
      </c>
      <c r="B224" s="110">
        <f t="shared" si="9"/>
        <v>40358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06850100</v>
      </c>
      <c r="B225" s="110">
        <f t="shared" si="9"/>
        <v>40358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06850100</v>
      </c>
      <c r="B226" s="110">
        <f t="shared" si="9"/>
        <v>40358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06850100</v>
      </c>
      <c r="B227" s="110">
        <f t="shared" si="9"/>
        <v>40358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06850100</v>
      </c>
      <c r="B228" s="110">
        <f t="shared" si="9"/>
        <v>40358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06850100</v>
      </c>
      <c r="B229" s="110">
        <f t="shared" si="10"/>
        <v>40358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06850100</v>
      </c>
      <c r="B230" s="110">
        <f t="shared" si="10"/>
        <v>40358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06850100</v>
      </c>
      <c r="B231" s="110">
        <f t="shared" si="10"/>
        <v>40358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06850100</v>
      </c>
      <c r="B232" s="110">
        <f t="shared" si="10"/>
        <v>40358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06850100</v>
      </c>
      <c r="B233" s="110">
        <f t="shared" si="10"/>
        <v>40358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06850100</v>
      </c>
      <c r="B234" s="110">
        <f t="shared" si="10"/>
        <v>40358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06850100</v>
      </c>
      <c r="B235" s="110">
        <f t="shared" si="10"/>
        <v>40358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06850100</v>
      </c>
      <c r="B236" s="110">
        <f t="shared" si="10"/>
        <v>40358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06850100</v>
      </c>
      <c r="B237" s="110">
        <f t="shared" si="10"/>
        <v>40358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06850100</v>
      </c>
      <c r="B238" s="110">
        <f t="shared" si="10"/>
        <v>40358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06850100</v>
      </c>
      <c r="B239" s="110">
        <f t="shared" si="10"/>
        <v>40358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06850100</v>
      </c>
      <c r="B240" s="110">
        <f t="shared" si="10"/>
        <v>40358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06850100</v>
      </c>
      <c r="B241" s="110">
        <f t="shared" si="10"/>
        <v>40358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06850100</v>
      </c>
      <c r="B242" s="110">
        <f t="shared" si="10"/>
        <v>40358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06850100</v>
      </c>
      <c r="B243" s="110">
        <f t="shared" si="10"/>
        <v>40358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9">
      <formula1>#REF!</formula1>
    </dataValidation>
    <dataValidation type="whole" operator="greaterThan" allowBlank="1" showInputMessage="1" showErrorMessage="1" errorTitle="Saisie" error="Nombre entier supérieur à 0" sqref="E88:G116 E120:G125">
      <formula1>0</formula1>
    </dataValidation>
  </dataValidations>
  <hyperlinks>
    <hyperlink ref="D115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2011-04-26T14:19:25Z</dcterms:created>
  <dcterms:modified xsi:type="dcterms:W3CDTF">2011-04-26T14:19:28Z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