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<sst xmlns="http://schemas.openxmlformats.org/spreadsheetml/2006/main" count="540" uniqueCount="105">
  <si>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</si>
  <si>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</si>
  <si>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</si>
  <si>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</si>
  <si>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AVEYRON</t>
  </si>
  <si>
    <t>FLOIRAC</t>
  </si>
  <si>
    <t>05126000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</si>
  <si>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</si>
  <si>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</si>
  <si>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</si>
  <si>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</si>
  <si>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</si>
  <si>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</si>
  <si>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</si>
  <si>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</si>
  <si>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RORAMP</t>
  </si>
  <si>
    <t>Faciès dominant</t>
  </si>
  <si>
    <t>ch. lotique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</si>
  <si>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</si>
  <si>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</si>
  <si>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</si>
  <si>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</si>
  <si>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</si>
  <si>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</si>
  <si>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</si>
  <si>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</si>
  <si>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</si>
  <si>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</si>
  <si>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</si>
  <si>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</si>
  <si>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</si>
  <si>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</si>
  <si>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</si>
  <si>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</si>
  <si>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</si>
  <si>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</si>
  <si>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</si>
  <si>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</si>
  <si>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</si>
  <si>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</si>
  <si>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</si>
  <si>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</si>
  <si>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</si>
  <si>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</si>
  <si>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</si>
  <si>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</si>
  <si>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</si>
  <si>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</si>
  <si>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</si>
  <si>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</si>
  <si>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</si>
  <si>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</si>
  <si>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</si>
  <si>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</si>
  <si>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</si>
  <si>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</si>
  <si>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</si>
  <si>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</si>
  <si>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(0,8364 %)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</si>
  <si>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</si>
  <si>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</si>
  <si>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</si>
  <si>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</si>
  <si>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</si>
  <si>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</si>
  <si>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</si>
  <si>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</si>
  <si>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</si>
  <si>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</si>
  <si>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</si>
  <si>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</si>
  <si>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</si>
  <si>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</si>
  <si>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</si>
  <si>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</si>
  <si>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</si>
  <si>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</si>
  <si>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</si>
  <si>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</si>
  <si>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</si>
  <si>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</si>
  <si>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FONSQU</t>
  </si>
  <si>
    <t>Fontinalis squamosa</t>
  </si>
  <si>
    <t>OCTFON</t>
  </si>
  <si>
    <t>Octodiceras fontanum</t>
  </si>
  <si>
    <t>RHYRIP</t>
  </si>
  <si>
    <t>Rhynchostegium riparioides</t>
  </si>
  <si>
    <t>EQUFLU</t>
  </si>
  <si>
    <t>Equisetum fluviatile</t>
  </si>
  <si>
    <t>PTE</t>
  </si>
  <si>
    <t>MYRSPI</t>
  </si>
  <si>
    <t>Myriophyllum spicatum</t>
  </si>
  <si>
    <t>PHy</t>
  </si>
  <si>
    <t>CARSPX</t>
  </si>
  <si>
    <t>Carex sp.</t>
  </si>
  <si>
    <t>PHe</t>
  </si>
  <si>
    <t>LYSVUL</t>
  </si>
  <si>
    <t>Lysimachia vulgaris</t>
  </si>
  <si>
    <t>PHAARU</t>
  </si>
  <si>
    <t>Phalaris arundinacea</t>
  </si>
  <si>
    <t>Rorippa amphibia</t>
  </si>
  <si>
    <t>RORISL</t>
  </si>
  <si>
    <t>Rorippa islandica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</si>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</sst>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F4177-B84D-4F24-BFF0-A5C743434CD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10.607142857142858</v>
      </c>
      <c r="M5" s="47"/>
      <c r="N5" s="48" t="s">
        <v>15</v>
      </c>
      <c r="O5" s="49">
        <v>10.73076923076923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32</v>
      </c>
      <c r="C7" s="61">
        <v>68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10.76923076923077</v>
      </c>
      <c r="O8" s="77">
        <v>1.8461538461538463</v>
      </c>
      <c r="P8" s="78"/>
    </row>
    <row r="9" spans="1:16" ht="15">
      <c r="A9" s="37" t="s">
        <v>28</v>
      </c>
      <c r="B9" s="79">
        <v>0.8</v>
      </c>
      <c r="C9" s="80">
        <v>0.8</v>
      </c>
      <c r="D9" s="81"/>
      <c r="E9" s="81"/>
      <c r="F9" s="82">
        <v>0.8</v>
      </c>
      <c r="G9" s="83"/>
      <c r="H9" s="84"/>
      <c r="I9" s="85"/>
      <c r="J9" s="86"/>
      <c r="K9" s="66"/>
      <c r="L9" s="87"/>
      <c r="M9" s="76" t="s">
        <v>29</v>
      </c>
      <c r="N9" s="77">
        <v>3.445260873316722</v>
      </c>
      <c r="O9" s="77">
        <v>0.6617173282340483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80</v>
      </c>
      <c r="C12" s="111">
        <v>0</v>
      </c>
      <c r="D12" s="102"/>
      <c r="E12" s="102"/>
      <c r="F12" s="103">
        <v>25.6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18.823529411764707</v>
      </c>
      <c r="C13" s="111">
        <v>0</v>
      </c>
      <c r="D13" s="102"/>
      <c r="E13" s="102"/>
      <c r="F13" s="103">
        <v>6.023529411764706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>
        <v>1.1764705882352942</v>
      </c>
      <c r="C14" s="111">
        <v>0</v>
      </c>
      <c r="D14" s="102"/>
      <c r="E14" s="102"/>
      <c r="F14" s="103">
        <v>0.3764705882352941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13</v>
      </c>
      <c r="O14" s="126"/>
      <c r="P14" s="123"/>
    </row>
    <row r="15" spans="1:16" ht="15">
      <c r="A15" s="127" t="s">
        <v>45</v>
      </c>
      <c r="B15" s="128">
        <v>0</v>
      </c>
      <c r="C15" s="129">
        <v>100</v>
      </c>
      <c r="D15" s="102"/>
      <c r="E15" s="102"/>
      <c r="F15" s="103">
        <v>68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100</v>
      </c>
      <c r="C17" s="111">
        <v>30.120481927710845</v>
      </c>
      <c r="D17" s="102"/>
      <c r="E17" s="102"/>
      <c r="F17" s="137"/>
      <c r="G17" s="103">
        <v>52.48192771084337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</v>
      </c>
      <c r="C18" s="140">
        <v>69.87951807228916</v>
      </c>
      <c r="D18" s="102"/>
      <c r="E18" s="141" t="s">
        <v>53</v>
      </c>
      <c r="F18" s="137"/>
      <c r="G18" s="103">
        <v>47.51807228915663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0.8500000000000002</v>
      </c>
      <c r="C20" s="159">
        <v>0.8300000000000001</v>
      </c>
      <c r="D20" s="160"/>
      <c r="E20" s="161" t="s">
        <v>53</v>
      </c>
      <c r="F20" s="162">
        <v>0.8364000000000001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0.2720000000000001</v>
      </c>
      <c r="C21" s="171">
        <v>0.5644</v>
      </c>
      <c r="D21" s="102" t="s">
        <v>58</v>
      </c>
      <c r="E21" s="172" t="s">
        <v>56</v>
      </c>
      <c r="F21" s="173">
        <v>0.8364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0.5</v>
      </c>
      <c r="C23" s="191"/>
      <c r="D23" s="192" t="s">
        <v>68</v>
      </c>
      <c r="E23" s="192" t="e">
        <v>#N/A</v>
      </c>
      <c r="F23" s="193">
        <v>0.16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0.03</v>
      </c>
      <c r="C24" s="202"/>
      <c r="D24" s="192" t="s">
        <v>71</v>
      </c>
      <c r="E24" s="203" t="e">
        <v>#N/A</v>
      </c>
      <c r="F24" s="204">
        <v>0.0096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72</v>
      </c>
      <c r="B25" s="201">
        <v>0.15</v>
      </c>
      <c r="C25" s="202"/>
      <c r="D25" s="192" t="s">
        <v>73</v>
      </c>
      <c r="E25" s="203" t="e">
        <v>#N/A</v>
      </c>
      <c r="F25" s="204">
        <v>0.048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74</v>
      </c>
      <c r="B26" s="201">
        <v>0.03</v>
      </c>
      <c r="C26" s="202"/>
      <c r="D26" s="192" t="s">
        <v>75</v>
      </c>
      <c r="E26" s="203" t="e">
        <v>#N/A</v>
      </c>
      <c r="F26" s="204">
        <v>0.0096</v>
      </c>
      <c r="G26" s="194" t="s">
        <v>76</v>
      </c>
      <c r="H26" s="195">
        <v>5</v>
      </c>
      <c r="I26" s="196">
        <v>5</v>
      </c>
      <c r="J26" s="196">
        <v>2</v>
      </c>
      <c r="K26" s="197" t="s">
        <v>75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77</v>
      </c>
      <c r="B27" s="201">
        <v>0.03</v>
      </c>
      <c r="C27" s="202"/>
      <c r="D27" s="192" t="s">
        <v>78</v>
      </c>
      <c r="E27" s="203" t="e">
        <v>#N/A</v>
      </c>
      <c r="F27" s="204">
        <v>0.0096</v>
      </c>
      <c r="G27" s="194" t="s">
        <v>76</v>
      </c>
      <c r="H27" s="195">
        <v>5</v>
      </c>
      <c r="I27" s="196">
        <v>13</v>
      </c>
      <c r="J27" s="196">
        <v>2</v>
      </c>
      <c r="K27" s="197" t="s">
        <v>78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79</v>
      </c>
      <c r="B28" s="201">
        <v>0.03</v>
      </c>
      <c r="C28" s="202"/>
      <c r="D28" s="192" t="s">
        <v>80</v>
      </c>
      <c r="E28" s="203" t="e">
        <v>#N/A</v>
      </c>
      <c r="F28" s="204">
        <v>0.0096</v>
      </c>
      <c r="G28" s="194" t="s">
        <v>76</v>
      </c>
      <c r="H28" s="195">
        <v>5</v>
      </c>
      <c r="I28" s="196">
        <v>12</v>
      </c>
      <c r="J28" s="196">
        <v>2</v>
      </c>
      <c r="K28" s="197" t="s">
        <v>80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81</v>
      </c>
      <c r="B29" s="201">
        <v>0.01</v>
      </c>
      <c r="C29" s="202"/>
      <c r="D29" s="192" t="s">
        <v>82</v>
      </c>
      <c r="E29" s="203" t="e">
        <v>#N/A</v>
      </c>
      <c r="F29" s="204">
        <v>0.0032</v>
      </c>
      <c r="G29" s="194" t="s">
        <v>76</v>
      </c>
      <c r="H29" s="195">
        <v>5</v>
      </c>
      <c r="I29" s="196">
        <v>16</v>
      </c>
      <c r="J29" s="196">
        <v>3</v>
      </c>
      <c r="K29" s="197" t="s">
        <v>82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83</v>
      </c>
      <c r="B30" s="201">
        <v>0.03</v>
      </c>
      <c r="C30" s="202"/>
      <c r="D30" s="192" t="s">
        <v>84</v>
      </c>
      <c r="E30" s="203" t="e">
        <v>#N/A</v>
      </c>
      <c r="F30" s="204">
        <v>0.0096</v>
      </c>
      <c r="G30" s="194" t="s">
        <v>76</v>
      </c>
      <c r="H30" s="195">
        <v>5</v>
      </c>
      <c r="I30" s="196">
        <v>7</v>
      </c>
      <c r="J30" s="196">
        <v>3</v>
      </c>
      <c r="K30" s="197" t="s">
        <v>84</v>
      </c>
      <c r="L30" s="205"/>
      <c r="M30" s="205"/>
      <c r="N30" s="205"/>
      <c r="O30" s="199"/>
      <c r="P30" s="199">
        <v>1303</v>
      </c>
      <c r="AO30" s="8">
        <v>1</v>
      </c>
    </row>
    <row r="31" spans="1:41" ht="15">
      <c r="A31" s="200" t="s">
        <v>85</v>
      </c>
      <c r="B31" s="201">
        <v>0.03</v>
      </c>
      <c r="C31" s="202"/>
      <c r="D31" s="192" t="s">
        <v>86</v>
      </c>
      <c r="E31" s="203" t="e">
        <v>#N/A</v>
      </c>
      <c r="F31" s="204">
        <v>0.0096</v>
      </c>
      <c r="G31" s="194" t="s">
        <v>76</v>
      </c>
      <c r="H31" s="195">
        <v>5</v>
      </c>
      <c r="I31" s="196">
        <v>12</v>
      </c>
      <c r="J31" s="196">
        <v>1</v>
      </c>
      <c r="K31" s="197" t="s">
        <v>86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87</v>
      </c>
      <c r="B32" s="201">
        <v>0.01</v>
      </c>
      <c r="C32" s="202"/>
      <c r="D32" s="192" t="s">
        <v>88</v>
      </c>
      <c r="E32" s="203" t="e">
        <v>#N/A</v>
      </c>
      <c r="F32" s="204">
        <v>0.0032</v>
      </c>
      <c r="G32" s="194" t="s">
        <v>89</v>
      </c>
      <c r="H32" s="195">
        <v>6</v>
      </c>
      <c r="I32" s="196">
        <v>12</v>
      </c>
      <c r="J32" s="196">
        <v>2</v>
      </c>
      <c r="K32" s="197" t="s">
        <v>88</v>
      </c>
      <c r="L32" s="205"/>
      <c r="M32" s="205"/>
      <c r="N32" s="205"/>
      <c r="O32" s="199"/>
      <c r="P32" s="199">
        <v>1385</v>
      </c>
      <c r="AO32" s="8">
        <v>1</v>
      </c>
    </row>
    <row r="33" spans="1:41" ht="15">
      <c r="A33" s="200" t="s">
        <v>90</v>
      </c>
      <c r="B33" s="201"/>
      <c r="C33" s="202">
        <v>0.25</v>
      </c>
      <c r="D33" s="192" t="s">
        <v>91</v>
      </c>
      <c r="E33" s="203" t="e">
        <v>#N/A</v>
      </c>
      <c r="F33" s="204">
        <v>0.17</v>
      </c>
      <c r="G33" s="194" t="s">
        <v>92</v>
      </c>
      <c r="H33" s="195">
        <v>7</v>
      </c>
      <c r="I33" s="196">
        <v>8</v>
      </c>
      <c r="J33" s="196">
        <v>2</v>
      </c>
      <c r="K33" s="197" t="s">
        <v>91</v>
      </c>
      <c r="L33" s="205"/>
      <c r="M33" s="205"/>
      <c r="N33" s="205"/>
      <c r="O33" s="199"/>
      <c r="P33" s="199">
        <v>1778</v>
      </c>
      <c r="AO33" s="8">
        <v>1</v>
      </c>
    </row>
    <row r="34" spans="1:41" ht="15">
      <c r="A34" s="200" t="s">
        <v>93</v>
      </c>
      <c r="B34" s="201"/>
      <c r="C34" s="202">
        <v>0.01</v>
      </c>
      <c r="D34" s="192" t="s">
        <v>94</v>
      </c>
      <c r="E34" s="203" t="e">
        <v>#N/A</v>
      </c>
      <c r="F34" s="206">
        <v>0.0068000000000000005</v>
      </c>
      <c r="G34" s="194" t="s">
        <v>95</v>
      </c>
      <c r="H34" s="195">
        <v>8</v>
      </c>
      <c r="I34" s="196" t="s">
        <v>54</v>
      </c>
      <c r="J34" s="196" t="s">
        <v>54</v>
      </c>
      <c r="K34" s="197" t="s">
        <v>94</v>
      </c>
      <c r="L34" s="205"/>
      <c r="M34" s="205"/>
      <c r="N34" s="205"/>
      <c r="O34" s="199"/>
      <c r="P34" s="199">
        <v>1466</v>
      </c>
      <c r="AO34" s="8">
        <v>1</v>
      </c>
    </row>
    <row r="35" spans="1:41" ht="15">
      <c r="A35" s="200" t="s">
        <v>96</v>
      </c>
      <c r="B35" s="201"/>
      <c r="C35" s="202">
        <v>0.01</v>
      </c>
      <c r="D35" s="192" t="s">
        <v>97</v>
      </c>
      <c r="E35" s="203" t="e">
        <v>#N/A</v>
      </c>
      <c r="F35" s="206">
        <v>0.0068000000000000005</v>
      </c>
      <c r="G35" s="194" t="s">
        <v>95</v>
      </c>
      <c r="H35" s="195">
        <v>8</v>
      </c>
      <c r="I35" s="196" t="s">
        <v>54</v>
      </c>
      <c r="J35" s="196" t="s">
        <v>54</v>
      </c>
      <c r="K35" s="197" t="s">
        <v>97</v>
      </c>
      <c r="L35" s="205"/>
      <c r="M35" s="205"/>
      <c r="N35" s="205"/>
      <c r="O35" s="199"/>
      <c r="P35" s="199">
        <v>1887</v>
      </c>
      <c r="AO35" s="8">
        <v>1</v>
      </c>
    </row>
    <row r="36" spans="1:41" ht="15">
      <c r="A36" s="200" t="s">
        <v>98</v>
      </c>
      <c r="B36" s="201"/>
      <c r="C36" s="202">
        <v>0.05</v>
      </c>
      <c r="D36" s="192" t="s">
        <v>99</v>
      </c>
      <c r="E36" s="203" t="e">
        <v>#N/A</v>
      </c>
      <c r="F36" s="206">
        <v>0.034</v>
      </c>
      <c r="G36" s="194" t="s">
        <v>95</v>
      </c>
      <c r="H36" s="195">
        <v>8</v>
      </c>
      <c r="I36" s="196">
        <v>10</v>
      </c>
      <c r="J36" s="196">
        <v>1</v>
      </c>
      <c r="K36" s="197" t="s">
        <v>99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15</v>
      </c>
      <c r="B37" s="201"/>
      <c r="C37" s="202">
        <v>0.5</v>
      </c>
      <c r="D37" s="192" t="s">
        <v>100</v>
      </c>
      <c r="E37" s="203" t="e">
        <v>#N/A</v>
      </c>
      <c r="F37" s="206">
        <v>0.34</v>
      </c>
      <c r="G37" s="194" t="s">
        <v>95</v>
      </c>
      <c r="H37" s="195">
        <v>8</v>
      </c>
      <c r="I37" s="196">
        <v>9</v>
      </c>
      <c r="J37" s="196">
        <v>1</v>
      </c>
      <c r="K37" s="197" t="s">
        <v>100</v>
      </c>
      <c r="L37" s="205"/>
      <c r="M37" s="205"/>
      <c r="N37" s="205"/>
      <c r="O37" s="199"/>
      <c r="P37" s="199">
        <v>1765</v>
      </c>
      <c r="AO37" s="8">
        <v>1</v>
      </c>
    </row>
    <row r="38" spans="1:41" ht="15">
      <c r="A38" s="200" t="s">
        <v>101</v>
      </c>
      <c r="B38" s="201"/>
      <c r="C38" s="202">
        <v>0.01</v>
      </c>
      <c r="D38" s="192" t="s">
        <v>102</v>
      </c>
      <c r="E38" s="203" t="e">
        <v>#N/A</v>
      </c>
      <c r="F38" s="206">
        <v>0.0068000000000000005</v>
      </c>
      <c r="G38" s="194" t="s">
        <v>103</v>
      </c>
      <c r="H38" s="195">
        <v>9</v>
      </c>
      <c r="I38" s="196" t="s">
        <v>54</v>
      </c>
      <c r="J38" s="196" t="s">
        <v>54</v>
      </c>
      <c r="K38" s="197" t="s">
        <v>102</v>
      </c>
      <c r="L38" s="205"/>
      <c r="M38" s="205"/>
      <c r="N38" s="205"/>
      <c r="O38" s="199"/>
      <c r="P38" s="199">
        <v>1766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104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104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4" dxfId="8" stopIfTrue="1">
      <formula>ISTEXT($E23)</formula>
    </cfRule>
  </conditionalFormatting>
  <conditionalFormatting sqref="H23:J82">
    <cfRule type="cellIs" priority="33" dxfId="29" operator="equal" stopIfTrue="1">
      <formula>"x"</formula>
    </cfRule>
  </conditionalFormatting>
  <conditionalFormatting sqref="L27:O82 O23:O26 K23:K82">
    <cfRule type="cellIs" priority="27" dxfId="10" operator="equal" stopIfTrue="1">
      <formula>"code non répertorié ou synonyme"</formula>
    </cfRule>
    <cfRule type="expression" priority="28" dxfId="1" stopIfTrue="1">
      <formula>AND($I23="",$J23="")</formula>
    </cfRule>
    <cfRule type="cellIs" priority="29" dxfId="8" operator="equal" stopIfTrue="1">
      <formula>"DEJA SAISI !"</formula>
    </cfRule>
  </conditionalFormatting>
  <conditionalFormatting sqref="A2">
    <cfRule type="cellIs" priority="25" dxfId="1" operator="between" stopIfTrue="1">
      <formula>"(organisme)"</formula>
      <formula>"(organisme)"</formula>
    </cfRule>
    <cfRule type="cellIs" priority="26" dxfId="0" operator="notBetween" stopIfTrue="1">
      <formula>"(organisme)"</formula>
      <formula>"(organisme)"</formula>
    </cfRule>
  </conditionalFormatting>
  <conditionalFormatting sqref="A3">
    <cfRule type="cellIs" priority="23" dxfId="1" operator="between" stopIfTrue="1">
      <formula>"(cours d'eau)"</formula>
      <formula>"(cours d'eau)"</formula>
    </cfRule>
    <cfRule type="cellIs" priority="24" dxfId="0" operator="notBetween" stopIfTrue="1">
      <formula>"(cours d'eau)"</formula>
      <formula>"(cours d'eau)"</formula>
    </cfRule>
  </conditionalFormatting>
  <conditionalFormatting sqref="A4">
    <cfRule type="cellIs" priority="21" dxfId="1" operator="between" stopIfTrue="1">
      <formula>"(Date)"</formula>
      <formula>"(Date)"</formula>
    </cfRule>
    <cfRule type="cellIs" priority="22" dxfId="0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5" dxfId="1" operator="between" stopIfTrue="1">
      <formula>"(Code station)"</formula>
      <formula>"(Code station)"</formula>
    </cfRule>
    <cfRule type="cellIs" priority="16" dxfId="0" operator="notBetween" stopIfTrue="1">
      <formula>"(Code station)"</formula>
      <formula>"(Code station)"</formula>
    </cfRule>
  </conditionalFormatting>
  <conditionalFormatting sqref="M3">
    <cfRule type="cellIs" priority="13" dxfId="1" operator="between" stopIfTrue="1">
      <formula>"(Dossier, type réseau)"</formula>
      <formula>"(Dossier, type réseau)"</formula>
    </cfRule>
    <cfRule type="cellIs" priority="14" dxfId="0" operator="notBetween" stopIfTrue="1">
      <formula>"(Dossier, type réseau)"</formula>
      <formula>"(Dossier, type réseau)"</formula>
    </cfRule>
  </conditionalFormatting>
  <conditionalFormatting sqref="K23:K82">
    <cfRule type="cellIs" priority="12" dxfId="11" operator="equal" stopIfTrue="1">
      <formula>"Remplir le champs 'Nouveau taxa' svp."</formula>
    </cfRule>
  </conditionalFormatting>
  <conditionalFormatting sqref="P23:P82">
    <cfRule type="cellIs" priority="9" dxfId="10" operator="equal" stopIfTrue="1">
      <formula>"code non répertorié ou synonyme"</formula>
    </cfRule>
    <cfRule type="expression" priority="10" dxfId="1" stopIfTrue="1">
      <formula>AND($I23="",$J23="")</formula>
    </cfRule>
    <cfRule type="cellIs" priority="11" dxfId="8" operator="equal" stopIfTrue="1">
      <formula>"DEJA SAISI !"</formula>
    </cfRule>
  </conditionalFormatting>
  <conditionalFormatting sqref="A4">
    <cfRule type="cellIs" priority="7" dxfId="1" operator="between" stopIfTrue="1">
      <formula>"(Date)"</formula>
      <formula>"(Date)"</formula>
    </cfRule>
    <cfRule type="cellIs" priority="8" dxfId="0" operator="notBetween" stopIfTrue="1">
      <formula>"(Date)"</formula>
      <formula>"(Date)"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2020-03-18T18:59:07Z</dcterms:created>
  <dcterms:modified xsi:type="dcterms:W3CDTF">2020-03-18T18:59:10Z</dcterms:modified>
  <cp:category/>
  <cp:version/>
  <cp:contentType/>
  <cp:contentStatus/>
</cp:coreProperties>
</file>