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212600" sheetId="2" r:id="rId1"/>
  </sheets>
  <definedNames/>
  <calcPr calcId="162913"/>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<sst xmlns="http://schemas.openxmlformats.org/spreadsheetml/2006/main" count="147" uniqueCount="106">
  <si>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</si>
  <si>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</si>
  <si>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</si>
  <si>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</si>
  <si>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</si>
  <si>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</si>
  <si>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</si>
  <si>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</si>
  <si>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</si>
  <si>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</si>
  <si>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</si>
  <si>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</si>
  <si>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</si>
  <si>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</si>
  <si>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</si>
  <si>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</si>
  <si>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</si>
  <si>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</si>
  <si>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</si>
  <si>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</si>
  <si>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</si>
  <si>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</si>
  <si>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</si>
  <si>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</si>
  <si>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</si>
  <si>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</si>
  <si>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</si>
  <si>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</si>
  <si>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</si>
  <si>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</si>
  <si>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</si>
  <si>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</si>
  <si>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</si>
  <si>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</si>
  <si>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</si>
  <si>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</si>
  <si>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</si>
  <si>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</si>
  <si>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</si>
  <si>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</si>
  <si>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</si>
  <si>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</si>
  <si>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</si>
  <si>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</si>
  <si>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</si>
  <si>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</si>
  <si>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</si>
  <si>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</si>
  <si>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</si>
  <si>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</si>
  <si>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</si>
  <si>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</si>
  <si>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</si>
  <si>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</si>
  <si>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</si>
  <si>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</si>
  <si>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</si>
  <si>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</si>
  <si>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</si>
  <si>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</si>
  <si>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</si>
  <si>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</si>
  <si>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</si>
  <si>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</si>
  <si>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</si>
  <si>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</si>
  <si>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</si>
  <si>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</si>
  <si>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</si>
  <si>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</si>
  <si>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</si>
  <si>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</si>
  <si>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</si>
  <si>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</si>
  <si>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</si>
  <si>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</si>
  <si>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</si>
  <si>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</si>
  <si>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</si>
  <si>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</si>
  <si>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</si>
  <si>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</si>
  <si>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</si>
  <si>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</si>
  <si>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</si>
  <si>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</si>
  <si>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</si>
  <si>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</si>
  <si>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ESTERON A GILETTE - LA CLAVE</t>
  </si>
  <si>
    <t>ESTERON</t>
  </si>
  <si>
    <t>06212600</t>
  </si>
  <si>
    <t>18690155900069</t>
  </si>
  <si>
    <t>AGENCE DE L'EAU RHONE MEDITERRANEE CORSE</t>
  </si>
  <si>
    <t>34255833500077</t>
  </si>
  <si>
    <t>AQUASCOP BIOLOGIE site de Monptellier</t>
  </si>
  <si>
    <t>IBMR-22-M053</t>
  </si>
  <si>
    <t>AURELIA MARQUIS, CAMILLE LATOURNERIE</t>
  </si>
  <si>
    <t>IBMR standard</t>
  </si>
  <si>
    <t>GAUCHE</t>
  </si>
  <si>
    <t>ETIAGE NORMAL</t>
  </si>
  <si>
    <t>ENSOLEILLE</t>
  </si>
  <si>
    <t>FAIBLE</t>
  </si>
  <si>
    <t>PARTIELLEMENT</t>
  </si>
  <si>
    <t>Niveau d'eau très bas</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</si>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</sst>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1033114</v>
      </c>
      <c r="G10" s="55"/>
      <c r="H10" s="56"/>
    </row>
    <row r="11" spans="1:8" ht="15">
      <c r="A11" s="10" t="s">
        <v>81</v>
      </c>
      <c r="B11" s="35">
        <v>44749</v>
      </c>
      <c r="D11" s="10" t="s">
        <v>82</v>
      </c>
      <c r="E11" s="45">
        <v>6313934</v>
      </c>
      <c r="G11" s="55"/>
      <c r="H11" s="56"/>
    </row>
    <row r="12" spans="1:8" ht="15">
      <c r="A12" s="10" t="s">
        <v>83</v>
      </c>
      <c r="B12" s="40" t="s">
        <v>95</v>
      </c>
      <c r="D12" s="10" t="s">
        <v>84</v>
      </c>
      <c r="E12" s="40">
        <v>1033199</v>
      </c>
      <c r="G12" s="57"/>
      <c r="H12" s="58"/>
    </row>
    <row r="13" spans="1:5" s="48" customFormat="1" ht="17.25" customHeight="1" thickBot="1">
      <c r="A13" s="2"/>
      <c r="B13" s="47"/>
      <c r="D13" s="10" t="s">
        <v>85</v>
      </c>
      <c r="E13" s="40">
        <v>6313975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1033114</v>
      </c>
    </row>
    <row r="18" spans="1:3" s="48" customFormat="1" ht="15">
      <c r="A18" s="73"/>
      <c r="B18" s="37" t="s">
        <v>68</v>
      </c>
      <c r="C18" s="46">
        <f>E11</f>
        <v>6313934</v>
      </c>
    </row>
    <row r="19" spans="1:2" ht="15">
      <c r="A19" s="3" t="s">
        <v>6</v>
      </c>
      <c r="B19" s="24">
        <v>149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11.9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70</v>
      </c>
      <c r="D35" s="23" t="s">
        <v>87</v>
      </c>
      <c r="E35" s="27">
        <v>30</v>
      </c>
    </row>
    <row r="36" spans="1:5" s="7" customFormat="1" ht="15" customHeight="1">
      <c r="A36" s="5" t="s">
        <v>56</v>
      </c>
      <c r="B36" s="25">
        <v>85</v>
      </c>
      <c r="C36" s="6"/>
      <c r="D36" s="8" t="s">
        <v>55</v>
      </c>
      <c r="E36" s="25">
        <v>40</v>
      </c>
    </row>
    <row r="37" spans="1:5" s="7" customFormat="1" ht="15" customHeight="1">
      <c r="A37" s="5" t="s">
        <v>54</v>
      </c>
      <c r="B37" s="25">
        <v>10.5</v>
      </c>
      <c r="C37" s="6"/>
      <c r="D37" s="8" t="s">
        <v>53</v>
      </c>
      <c r="E37" s="25">
        <v>9</v>
      </c>
    </row>
    <row r="38" spans="1:5" s="7" customFormat="1" ht="15" customHeight="1">
      <c r="A38" s="5" t="s">
        <v>58</v>
      </c>
      <c r="B38" s="25">
        <v>0.6</v>
      </c>
      <c r="C38" s="6"/>
      <c r="D38" s="8" t="s">
        <v>58</v>
      </c>
      <c r="E38" s="25">
        <v>0.03</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v>2</v>
      </c>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v>2</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4</v>
      </c>
      <c r="C58" s="6"/>
      <c r="D58" s="10" t="s">
        <v>37</v>
      </c>
      <c r="E58" s="9">
        <v>4</v>
      </c>
    </row>
    <row r="59" spans="1:5" s="15" customFormat="1" ht="15">
      <c r="A59" s="3" t="s">
        <v>36</v>
      </c>
      <c r="B59" s="9">
        <v>3</v>
      </c>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v>2</v>
      </c>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3</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