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000" sheetId="1" state="visible" r:id="rId2"/>
  </sheets>
  <definedNames>
    <definedName function="false" hidden="false" localSheetId="0" name="_xlnm.Print_Area" vbProcedure="false">'4015000'!$A$1:$T$99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G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H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93" authorId="0">
      <text>
        <r>
          <rPr>
            <sz val="11"/>
            <color rgb="FF000000"/>
            <rFont val="Calibri"/>
            <family val="2"/>
            <charset val="1"/>
          </rPr>
          <t xml:space="preserve">Substrat artificiel en zone intermediaire uniquement
</t>
        </r>
        <r>
          <rPr>
            <sz val="10"/>
            <color rgb="FF000000"/>
            <rFont val="Tahoma"/>
            <family val="2"/>
            <charset val="1"/>
          </rPr>
          <t xml:space="preserve">Ici se trouvera la liste faunistique prélevée dans la zone intermediaire lorsque la technique de prelevement utilisée est celle du substrat artificiel et non du draguage</t>
        </r>
      </text>
    </comment>
    <comment ref="K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K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L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L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M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M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N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N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<sst xmlns="http://schemas.openxmlformats.org/spreadsheetml/2006/main" count="507" uniqueCount="301">
  <si>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</si>
  <si>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</si>
  <si>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</si>
  <si>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</si>
  <si>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Classes qualitatives</t>
  </si>
  <si>
    <t xml:space="preserve">Subtrat</t>
  </si>
  <si>
    <t xml:space="preserve">Vitesse</t>
  </si>
  <si>
    <t xml:space="preserve">Technique </t>
  </si>
  <si>
    <t xml:space="preserve">Hauteur d'eau</t>
  </si>
  <si>
    <t xml:space="preserve">Phase</t>
  </si>
  <si>
    <t xml:space="preserve">sans objet</t>
  </si>
  <si>
    <t xml:space="preserve">Stable</t>
  </si>
  <si>
    <t xml:space="preserve">S1</t>
  </si>
  <si>
    <t xml:space="preserve">N1</t>
  </si>
  <si>
    <t xml:space="preserve">Surber</t>
  </si>
  <si>
    <t xml:space="preserve">M6</t>
  </si>
  <si>
    <t xml:space="preserve">PhA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</si>
  <si>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</si>
  <si>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</si>
  <si>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</si>
  <si>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</si>
  <si>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</si>
  <si>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N3</t>
  </si>
  <si>
    <t xml:space="preserve">Drague</t>
  </si>
  <si>
    <t xml:space="preserve">M4</t>
  </si>
  <si>
    <t xml:space="preserve">PhB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</si>
  <si>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</si>
  <si>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</si>
  <si>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</si>
  <si>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</si>
  <si>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</si>
  <si>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N5</t>
  </si>
  <si>
    <t xml:space="preserve">Substrat atificiel</t>
  </si>
  <si>
    <t xml:space="preserve">M7</t>
  </si>
  <si>
    <t xml:space="preserve">PhC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</si>
  <si>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</si>
  <si>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</si>
  <si>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</si>
  <si>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</si>
  <si>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</si>
  <si>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N6</t>
  </si>
  <si>
    <t xml:space="preserve">troubleau</t>
  </si>
  <si>
    <t xml:space="preserve">M8</t>
  </si>
  <si>
    <t xml:space="preserve">PhC'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</si>
  <si>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</si>
  <si>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</si>
  <si>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</si>
  <si>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</si>
  <si>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</si>
  <si>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M9</t>
  </si>
  <si>
    <t xml:space="preserve">STATION</t>
  </si>
  <si>
    <t xml:space="preserve">Nom de la station</t>
  </si>
  <si>
    <t xml:space="preserve">Les informations sont à saisir dans les cellules vertes</t>
  </si>
  <si>
    <t xml:space="preserve">Bourgogne</t>
  </si>
  <si>
    <t xml:space="preserve">Reseau Complementaire de Bassin</t>
  </si>
  <si>
    <t xml:space="preserve">S30</t>
  </si>
  <si>
    <t xml:space="preserve">M10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</si>
  <si>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</si>
  <si>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</si>
  <si>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</si>
  <si>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</si>
  <si>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</si>
  <si>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</si>
  <si>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</si>
  <si>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</si>
  <si>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</si>
  <si>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LONGITUDE</t>
  </si>
  <si>
    <t xml:space="preserve">Coordonnées en X de la station chimie, en mètres et en Lambert 93 (bleu) ou Lambert II étendu (vert)</t>
  </si>
  <si>
    <t xml:space="preserve">Champagne Ardennes</t>
  </si>
  <si>
    <t xml:space="preserve">S11</t>
  </si>
  <si>
    <t xml:space="preserve">LATITUDE </t>
  </si>
  <si>
    <t xml:space="preserve">Coordonnées en Y de la station chimie, en mètres et en Lambert 93 (bleu) ou Lambert II étendu (vert)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</si>
  <si>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</si>
  <si>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</si>
  <si>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</si>
  <si>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</si>
  <si>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</si>
  <si>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</si>
  <si>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</si>
  <si>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</si>
  <si>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</si>
  <si>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</si>
  <si>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</si>
  <si>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t xml:space="preserve">Coordonnées en X de la limite amont du site de prélèvement (en mètres et en Lambert 93 (bleu) ou Lambert II étendu (vert))</t>
  </si>
  <si>
    <t xml:space="preserve">Informations liées au site de prélèvement invertébrés</t>
  </si>
  <si>
    <t xml:space="preserve">Ile de France</t>
  </si>
  <si>
    <t xml:space="preserve">S31</t>
  </si>
  <si>
    <t xml:space="preserve">LATITUDE AMONT</t>
  </si>
  <si>
    <t xml:space="preserve">Coordonnées en Y de la limite amont du site de prélèvement (en mètres et en Lambert 93 (bleu) ou Lambert II étendu (vert))</t>
  </si>
  <si>
    <t xml:space="preserve">Languedoc Roussillon</t>
  </si>
  <si>
    <t xml:space="preserve">LONGITUDE AVAL</t>
  </si>
  <si>
    <t xml:space="preserve">Coordonnées en X de la limite aval du site de prélèvement (en mètres et en Lambert 93 (bleu) ou Lambert II étendu (vert))</t>
  </si>
  <si>
    <t xml:space="preserve">Limousin</t>
  </si>
  <si>
    <t xml:space="preserve">LATITUDE AVAL</t>
  </si>
  <si>
    <t xml:space="preserve">Coordonnées en Y de la limite aval du site de prélèvement (en mètres et en Lambert 93 (bleu) ou Lambert II étendu (vert))</t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</si>
  <si>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</si>
  <si>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</si>
  <si>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</si>
  <si>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</si>
  <si>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</si>
  <si>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</si>
  <si>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</si>
  <si>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</si>
  <si>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</si>
  <si>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</si>
  <si>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</si>
  <si>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</si>
  <si>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</si>
  <si>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</si>
  <si>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</si>
  <si>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</si>
  <si>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</si>
  <si>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</si>
  <si>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</si>
  <si>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BRIENNON</t>
  </si>
  <si>
    <t xml:space="preserve">BRIENNON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</si>
  <si>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</si>
  <si>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</si>
  <si>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</si>
  <si>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</si>
  <si>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</si>
  <si>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</si>
  <si>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</si>
  <si>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</si>
  <si>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</si>
  <si>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</si>
  <si>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</si>
  <si>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</si>
  <si>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</si>
  <si>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différentes zones présentes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</si>
  <si>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</si>
  <si>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</si>
  <si>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</si>
  <si>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Présence </t>
    </r>
    <r>
      <rPr>
        <b val="true"/>
        <sz val="9"/>
        <color rgb="FF666699"/>
        <rFont val="Arial"/>
        <family val="2"/>
        <charset val="1"/>
      </rPr>
      <t xml:space="preserve">par zone</t>
    </r>
  </si>
  <si>
    <t xml:space="preserve">SUBSTRAT</t>
  </si>
  <si>
    <t xml:space="preserve">SANDRE</t>
  </si>
  <si>
    <t xml:space="preserve">RECOUVREMENT ZONE DE BERGE</t>
  </si>
  <si>
    <t xml:space="preserve">RECOUVREMENT ZONE PROFONDE</t>
  </si>
  <si>
    <t xml:space="preserve">RECOUVREMENT ZONE INTERMEDIAIRE</t>
  </si>
  <si>
    <t xml:space="preserve">RG AMONT CONFLUENCE MALTAVERNE ET PT POUILLY SOUS CHARLIEU  RN487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</si>
  <si>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</si>
  <si>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</si>
  <si>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</si>
  <si>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+</t>
  </si>
  <si>
    <t xml:space="preserve">X</t>
  </si>
  <si>
    <t xml:space="preserve">C - Litières</t>
  </si>
  <si>
    <t xml:space="preserve">PRESENCE DES DIFFERENTES ZONES</t>
  </si>
  <si>
    <t xml:space="preserve">D - Branchage, racines</t>
  </si>
  <si>
    <t xml:space="preserve">ZONE DE BERGE</t>
  </si>
  <si>
    <t xml:space="preserve">oui</t>
  </si>
  <si>
    <t xml:space="preserve">E - Pierres, galets</t>
  </si>
  <si>
    <t xml:space="preserve">+++</t>
  </si>
  <si>
    <t xml:space="preserve">ZONE PROFONDE</t>
  </si>
  <si>
    <t xml:space="preserve">F - Blocs</t>
  </si>
  <si>
    <t xml:space="preserve">ZONE INTERMEDIAIRE</t>
  </si>
  <si>
    <t xml:space="preserve">G - Granulats</t>
  </si>
  <si>
    <t xml:space="preserve">H - Hélophytes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</si>
  <si>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</si>
  <si>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</si>
  <si>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</si>
  <si>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</si>
  <si>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++</t>
  </si>
  <si>
    <t xml:space="preserve">M- Non déterminé</t>
  </si>
  <si>
    <r>
      <rPr>
        <sz val="9"/>
        <color rgb="FF666699"/>
        <rFont val="Arial"/>
        <family val="2"/>
        <charset val="1"/>
      </rPr>
      <t xml:space="preserve">% de recouvrement des differentes zones </t>
    </r>
    <r>
      <rPr>
        <b val="true"/>
        <sz val="9"/>
        <color rgb="FF666699"/>
        <rFont val="Arial"/>
        <family val="2"/>
        <charset val="1"/>
      </rPr>
      <t xml:space="preserve">sur l'ensemble de la station</t>
    </r>
  </si>
  <si>
    <t xml:space="preserve">% de recouvrement de chaque zone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</si>
  <si>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</si>
  <si>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</si>
  <si>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</si>
  <si>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TECHNIQUE  PRELEVEMENT</t>
  </si>
  <si>
    <t xml:space="preserve">Pour chaque microprélèvement, surber, drague ou substrat artificiel</t>
  </si>
  <si>
    <t xml:space="preserve">CLASSE DE HAUTEUR D’EAU</t>
  </si>
  <si>
    <t xml:space="preserve">HAUTEUR D’EAU </t>
  </si>
  <si>
    <t xml:space="preserve">CLASSE HAUTEUR D'EAU</t>
  </si>
  <si>
    <t xml:space="preserve">&lt;= 1 m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</si>
  <si>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</si>
  <si>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 ou C'</t>
    </r>
    <r>
      <rPr>
        <sz val="9"/>
        <color rgb="FF666699"/>
        <rFont val="Arial"/>
        <family val="2"/>
        <charset val="1"/>
      </rPr>
      <t xml:space="preserve"> </t>
    </r>
    <r>
      <rPr>
        <b val="true"/>
        <sz val="9"/>
        <color rgb="FF666699"/>
        <rFont val="Arial"/>
        <family val="2"/>
        <charset val="1"/>
      </rPr>
      <t xml:space="preserve">(facultatif)</t>
    </r>
  </si>
  <si>
    <t xml:space="preserve">CLASSE VITESSE (cm/s)</t>
  </si>
  <si>
    <t xml:space="preserve">VITESSE</t>
  </si>
  <si>
    <t xml:space="preserve">&gt; 1-2 m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</si>
  <si>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</si>
  <si>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</si>
  <si>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</si>
  <si>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</si>
  <si>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&gt; 2-4 m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</si>
  <si>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</si>
  <si>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</si>
  <si>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</si>
  <si>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</si>
  <si>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&gt; 4-8 m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</si>
  <si>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</si>
  <si>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</si>
  <si>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</si>
  <si>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</si>
  <si>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&gt; 8-16 m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</si>
  <si>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</si>
  <si>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</si>
  <si>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</si>
  <si>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</si>
  <si>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&gt; 16 m 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</si>
  <si>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</si>
  <si>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</si>
  <si>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</si>
  <si>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</si>
  <si>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</si>
  <si>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</si>
  <si>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</si>
  <si>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</si>
  <si>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</si>
  <si>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</si>
  <si>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</si>
  <si>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</si>
  <si>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</si>
  <si>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</si>
  <si>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</si>
  <si>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</si>
  <si>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</si>
  <si>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</si>
  <si>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</si>
  <si>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</si>
  <si>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</si>
  <si>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</si>
  <si>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</si>
  <si>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phase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</si>
  <si>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</si>
  <si>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</si>
  <si>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</si>
  <si>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</si>
  <si>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PHASE C'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</si>
  <si>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</si>
  <si>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</si>
  <si>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</si>
  <si>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</si>
  <si>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</si>
  <si>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</si>
  <si>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</si>
  <si>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</si>
  <si>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</si>
  <si>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</si>
  <si>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</si>
  <si>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</si>
  <si>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</si>
  <si>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Hydropsyche</t>
  </si>
  <si>
    <t xml:space="preserve">Hydroptila</t>
  </si>
  <si>
    <t xml:space="preserve">Orthotrichia</t>
  </si>
  <si>
    <t xml:space="preserve">Athripsodes</t>
  </si>
  <si>
    <t xml:space="preserve">Ceraclea</t>
  </si>
  <si>
    <t xml:space="preserve">Mystacides</t>
  </si>
  <si>
    <t xml:space="preserve">Anabolia</t>
  </si>
  <si>
    <t xml:space="preserve">Cyrnus</t>
  </si>
  <si>
    <t xml:space="preserve">Polycentropus</t>
  </si>
  <si>
    <t xml:space="preserve">Psychomyia</t>
  </si>
  <si>
    <t xml:space="preserve">Baetidae</t>
  </si>
  <si>
    <t xml:space="preserve">Baetis</t>
  </si>
  <si>
    <t xml:space="preserve">Cloeon</t>
  </si>
  <si>
    <t xml:space="preserve">Procloeon bifidum</t>
  </si>
  <si>
    <t xml:space="preserve">Procloeon pennulatum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</si>
  <si>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</si>
  <si>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</si>
  <si>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</si>
  <si>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</si>
  <si>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Heptagenia</t>
  </si>
  <si>
    <t xml:space="preserve">Ephoron</t>
  </si>
  <si>
    <t xml:space="preserve">Potamanthus</t>
  </si>
  <si>
    <t xml:space="preserve">Colymbetinae</t>
  </si>
  <si>
    <t xml:space="preserve">Laccophilus</t>
  </si>
  <si>
    <t xml:space="preserve">Esolus</t>
  </si>
  <si>
    <t xml:space="preserve">Limnius</t>
  </si>
  <si>
    <t xml:space="preserve">Oulimnius</t>
  </si>
  <si>
    <t xml:space="preserve">Ceratopogonidae</t>
  </si>
  <si>
    <t xml:space="preserve">Chironomidae</t>
  </si>
  <si>
    <t xml:space="preserve">Ephydridae</t>
  </si>
  <si>
    <t xml:space="preserve">Aphelocheirus</t>
  </si>
  <si>
    <t xml:space="preserve">Micronecta</t>
  </si>
  <si>
    <t xml:space="preserve">Hydrometra</t>
  </si>
  <si>
    <t xml:space="preserve">Onychogomphus</t>
  </si>
  <si>
    <t xml:space="preserve">Parapoynx</t>
  </si>
  <si>
    <t xml:space="preserve">Sialis</t>
  </si>
  <si>
    <t xml:space="preserve">Cladocera</t>
  </si>
  <si>
    <t xml:space="preserve">P</t>
  </si>
  <si>
    <t xml:space="preserve">Decapoda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</si>
  <si>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</si>
  <si>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</si>
  <si>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</si>
  <si>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</si>
  <si>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</si>
  <si>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Radix</t>
  </si>
  <si>
    <t xml:space="preserve">Physella</t>
  </si>
  <si>
    <t xml:space="preserve">Menetus</t>
  </si>
  <si>
    <t xml:space="preserve">Corbicula</t>
  </si>
  <si>
    <t xml:space="preserve">Sphaeriidae</t>
  </si>
  <si>
    <t xml:space="preserve">Pisidium</t>
  </si>
  <si>
    <t xml:space="preserve">Turbellaria</t>
  </si>
  <si>
    <t xml:space="preserve">Dendrocoelidae</t>
  </si>
  <si>
    <t xml:space="preserve">Dugesiidae</t>
  </si>
  <si>
    <t xml:space="preserve">Polycelis</t>
  </si>
  <si>
    <t xml:space="preserve">Erpobdellidae</t>
  </si>
  <si>
    <t xml:space="preserve">Helobdella</t>
  </si>
  <si>
    <t xml:space="preserve">Piscicola</t>
  </si>
  <si>
    <t xml:space="preserve">Oligochaeta</t>
  </si>
  <si>
    <t xml:space="preserve">Hydrozoa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</si>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</sst>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"/>
    <numFmt numFmtId="167" formatCode="0.0"/>
    <numFmt numFmtId="168" formatCode="0\ %"/>
    <numFmt numFmtId="169" formatCode="dd/mm/yy"/>
    <numFmt numFmtId="170" formatCode="0.000"/>
    <numFmt numFmtId="171" formatCode="0.0%"/>
    <numFmt numFmtId="172" formatCode="dd/mm/yyyy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10"/>
      <color rgb="FF808080"/>
      <name val="Arial"/>
      <family val="2"/>
      <charset val="1"/>
    </font>
    <font>
      <b val="true"/>
      <sz val="10"/>
      <color rgb="FF808080"/>
      <name val="Arial"/>
      <family val="2"/>
      <charset val="1"/>
    </font>
    <font>
      <b val="true"/>
      <sz val="9"/>
      <color rgb="FF808080"/>
      <name val="Arial"/>
      <family val="2"/>
      <charset val="1"/>
    </font>
    <font>
      <sz val="9"/>
      <color rgb="FF80808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1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18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19" fillId="3" borderId="1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2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2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3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2" borderId="1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3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24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25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2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2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1" min="1" style="1" width="31.86"/>
    <col collapsed="false" customWidth="true" hidden="false" outlineLevel="0" max="4" min="2" style="1" width="30.43"/>
    <col collapsed="false" customWidth="true" hidden="false" outlineLevel="0" max="5" min="5" style="1" width="27.91"/>
    <col collapsed="false" customWidth="true" hidden="false" outlineLevel="0" max="6" min="6" style="2" width="37.98"/>
    <col collapsed="false" customWidth="true" hidden="false" outlineLevel="0" max="7" min="7" style="2" width="27.91"/>
    <col collapsed="false" customWidth="true" hidden="false" outlineLevel="0" max="10" min="8" style="1" width="36.72"/>
    <col collapsed="false" customWidth="true" hidden="false" outlineLevel="0" max="11" min="11" style="1" width="39.61"/>
    <col collapsed="false" customWidth="true" hidden="false" outlineLevel="0" max="17" min="12" style="1" width="36.72"/>
    <col collapsed="false" customWidth="true" hidden="false" outlineLevel="0" max="18" min="18" style="1" width="36.01"/>
    <col collapsed="false" customWidth="true" hidden="false" outlineLevel="0" max="19" min="19" style="1" width="44.83"/>
    <col collapsed="false" customWidth="true" hidden="false" outlineLevel="0" max="20" min="20" style="1" width="36.37"/>
    <col collapsed="false" customWidth="true" hidden="false" outlineLevel="0" max="21" min="21" style="1" width="22.32"/>
    <col collapsed="false" customWidth="true" hidden="false" outlineLevel="0" max="22" min="22" style="3" width="8.82"/>
    <col collapsed="false" customWidth="true" hidden="false" outlineLevel="0" max="23" min="23" style="3" width="9.18"/>
    <col collapsed="false" customWidth="true" hidden="false" outlineLevel="0" max="24" min="24" style="3" width="17.46"/>
    <col collapsed="false" customWidth="true" hidden="false" outlineLevel="0" max="25" min="25" style="3" width="15.66"/>
    <col collapsed="false" customWidth="true" hidden="false" outlineLevel="0" max="26" min="26" style="3" width="7.56"/>
    <col collapsed="false" customWidth="true" hidden="false" outlineLevel="0" max="43" min="27" style="3" width="15.3"/>
    <col collapsed="false" customWidth="false" hidden="false" outlineLevel="0" max="256" min="44" style="3" width="14.4"/>
    <col collapsed="false" customWidth="true" hidden="false" outlineLevel="0" max="257" min="257" style="3" width="31.86"/>
    <col collapsed="false" customWidth="true" hidden="false" outlineLevel="0" max="260" min="258" style="3" width="30.43"/>
    <col collapsed="false" customWidth="true" hidden="false" outlineLevel="0" max="261" min="261" style="3" width="27.91"/>
    <col collapsed="false" customWidth="true" hidden="false" outlineLevel="0" max="262" min="262" style="3" width="37.98"/>
    <col collapsed="false" customWidth="true" hidden="false" outlineLevel="0" max="263" min="263" style="3" width="27.91"/>
    <col collapsed="false" customWidth="true" hidden="false" outlineLevel="0" max="266" min="264" style="3" width="36.72"/>
    <col collapsed="false" customWidth="true" hidden="false" outlineLevel="0" max="267" min="267" style="3" width="39.61"/>
    <col collapsed="false" customWidth="true" hidden="false" outlineLevel="0" max="273" min="268" style="3" width="36.72"/>
    <col collapsed="false" customWidth="true" hidden="false" outlineLevel="0" max="274" min="274" style="3" width="36.01"/>
    <col collapsed="false" customWidth="true" hidden="false" outlineLevel="0" max="275" min="275" style="3" width="44.83"/>
    <col collapsed="false" customWidth="true" hidden="false" outlineLevel="0" max="276" min="276" style="3" width="36.37"/>
    <col collapsed="false" customWidth="true" hidden="false" outlineLevel="0" max="277" min="277" style="3" width="22.32"/>
    <col collapsed="false" customWidth="true" hidden="false" outlineLevel="0" max="278" min="278" style="3" width="8.82"/>
    <col collapsed="false" customWidth="true" hidden="false" outlineLevel="0" max="279" min="279" style="3" width="9.18"/>
    <col collapsed="false" customWidth="true" hidden="false" outlineLevel="0" max="280" min="280" style="3" width="17.46"/>
    <col collapsed="false" customWidth="true" hidden="false" outlineLevel="0" max="281" min="281" style="3" width="15.66"/>
    <col collapsed="false" customWidth="true" hidden="false" outlineLevel="0" max="282" min="282" style="3" width="7.56"/>
    <col collapsed="false" customWidth="true" hidden="false" outlineLevel="0" max="299" min="283" style="3" width="15.3"/>
    <col collapsed="false" customWidth="false" hidden="false" outlineLevel="0" max="512" min="300" style="3" width="14.4"/>
    <col collapsed="false" customWidth="true" hidden="false" outlineLevel="0" max="513" min="513" style="3" width="31.86"/>
    <col collapsed="false" customWidth="true" hidden="false" outlineLevel="0" max="516" min="514" style="3" width="30.43"/>
    <col collapsed="false" customWidth="true" hidden="false" outlineLevel="0" max="517" min="517" style="3" width="27.91"/>
    <col collapsed="false" customWidth="true" hidden="false" outlineLevel="0" max="518" min="518" style="3" width="37.98"/>
    <col collapsed="false" customWidth="true" hidden="false" outlineLevel="0" max="519" min="519" style="3" width="27.91"/>
    <col collapsed="false" customWidth="true" hidden="false" outlineLevel="0" max="522" min="520" style="3" width="36.72"/>
    <col collapsed="false" customWidth="true" hidden="false" outlineLevel="0" max="523" min="523" style="3" width="39.61"/>
    <col collapsed="false" customWidth="true" hidden="false" outlineLevel="0" max="529" min="524" style="3" width="36.72"/>
    <col collapsed="false" customWidth="true" hidden="false" outlineLevel="0" max="530" min="530" style="3" width="36.01"/>
    <col collapsed="false" customWidth="true" hidden="false" outlineLevel="0" max="531" min="531" style="3" width="44.83"/>
    <col collapsed="false" customWidth="true" hidden="false" outlineLevel="0" max="532" min="532" style="3" width="36.37"/>
    <col collapsed="false" customWidth="true" hidden="false" outlineLevel="0" max="533" min="533" style="3" width="22.32"/>
    <col collapsed="false" customWidth="true" hidden="false" outlineLevel="0" max="534" min="534" style="3" width="8.82"/>
    <col collapsed="false" customWidth="true" hidden="false" outlineLevel="0" max="535" min="535" style="3" width="9.18"/>
    <col collapsed="false" customWidth="true" hidden="false" outlineLevel="0" max="536" min="536" style="3" width="17.46"/>
    <col collapsed="false" customWidth="true" hidden="false" outlineLevel="0" max="537" min="537" style="3" width="15.66"/>
    <col collapsed="false" customWidth="true" hidden="false" outlineLevel="0" max="538" min="538" style="3" width="7.56"/>
    <col collapsed="false" customWidth="true" hidden="false" outlineLevel="0" max="555" min="539" style="3" width="15.3"/>
    <col collapsed="false" customWidth="false" hidden="false" outlineLevel="0" max="768" min="556" style="3" width="14.4"/>
    <col collapsed="false" customWidth="true" hidden="false" outlineLevel="0" max="769" min="769" style="3" width="31.86"/>
    <col collapsed="false" customWidth="true" hidden="false" outlineLevel="0" max="772" min="770" style="3" width="30.43"/>
    <col collapsed="false" customWidth="true" hidden="false" outlineLevel="0" max="773" min="773" style="3" width="27.91"/>
    <col collapsed="false" customWidth="true" hidden="false" outlineLevel="0" max="774" min="774" style="3" width="37.98"/>
    <col collapsed="false" customWidth="true" hidden="false" outlineLevel="0" max="775" min="775" style="3" width="27.91"/>
    <col collapsed="false" customWidth="true" hidden="false" outlineLevel="0" max="778" min="776" style="3" width="36.72"/>
    <col collapsed="false" customWidth="true" hidden="false" outlineLevel="0" max="779" min="779" style="3" width="39.61"/>
    <col collapsed="false" customWidth="true" hidden="false" outlineLevel="0" max="785" min="780" style="3" width="36.72"/>
    <col collapsed="false" customWidth="true" hidden="false" outlineLevel="0" max="786" min="786" style="3" width="36.01"/>
    <col collapsed="false" customWidth="true" hidden="false" outlineLevel="0" max="787" min="787" style="3" width="44.83"/>
    <col collapsed="false" customWidth="true" hidden="false" outlineLevel="0" max="788" min="788" style="3" width="36.37"/>
    <col collapsed="false" customWidth="true" hidden="false" outlineLevel="0" max="789" min="789" style="3" width="22.32"/>
    <col collapsed="false" customWidth="true" hidden="false" outlineLevel="0" max="790" min="790" style="3" width="8.82"/>
    <col collapsed="false" customWidth="true" hidden="false" outlineLevel="0" max="791" min="791" style="3" width="9.18"/>
    <col collapsed="false" customWidth="true" hidden="false" outlineLevel="0" max="792" min="792" style="3" width="17.46"/>
    <col collapsed="false" customWidth="true" hidden="false" outlineLevel="0" max="793" min="793" style="3" width="15.66"/>
    <col collapsed="false" customWidth="true" hidden="false" outlineLevel="0" max="794" min="794" style="3" width="7.56"/>
    <col collapsed="false" customWidth="true" hidden="false" outlineLevel="0" max="811" min="795" style="3" width="15.3"/>
    <col collapsed="false" customWidth="false" hidden="false" outlineLevel="0" max="1024" min="812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s">
        <v>16</v>
      </c>
    </row>
    <row r="3" s="6" customFormat="true" ht="12.75" hidden="false" customHeight="false" outlineLevel="0" collapsed="false">
      <c r="A3" s="15" t="s">
        <v>17</v>
      </c>
      <c r="B3" s="16"/>
      <c r="C3" s="16"/>
      <c r="D3" s="16"/>
      <c r="E3" s="17"/>
      <c r="F3" s="17"/>
      <c r="G3" s="17"/>
      <c r="R3" s="12" t="s">
        <v>18</v>
      </c>
      <c r="S3" s="13" t="s">
        <v>19</v>
      </c>
      <c r="T3" s="13" t="n">
        <v>1</v>
      </c>
      <c r="U3" s="18" t="s">
        <v>20</v>
      </c>
      <c r="V3" s="13" t="s">
        <v>21</v>
      </c>
      <c r="W3" s="13" t="s">
        <v>22</v>
      </c>
      <c r="X3" s="13" t="s">
        <v>23</v>
      </c>
      <c r="Y3" s="13" t="s">
        <v>24</v>
      </c>
      <c r="Z3" s="14" t="s">
        <v>25</v>
      </c>
    </row>
    <row r="4" s="6" customFormat="true" ht="12.75" hidden="false" customHeight="true" outlineLevel="0" collapsed="false">
      <c r="A4" s="19" t="s">
        <v>1</v>
      </c>
      <c r="B4" s="20" t="s">
        <v>26</v>
      </c>
      <c r="C4" s="20"/>
      <c r="D4" s="20"/>
      <c r="E4" s="21"/>
      <c r="F4" s="22"/>
      <c r="G4" s="23" t="s">
        <v>27</v>
      </c>
      <c r="R4" s="24" t="s">
        <v>28</v>
      </c>
      <c r="S4" s="18" t="s">
        <v>29</v>
      </c>
      <c r="T4" s="13" t="n">
        <v>2</v>
      </c>
      <c r="U4" s="13"/>
      <c r="V4" s="13" t="s">
        <v>30</v>
      </c>
      <c r="W4" s="13" t="s">
        <v>31</v>
      </c>
      <c r="X4" s="13" t="s">
        <v>32</v>
      </c>
      <c r="Y4" s="13" t="s">
        <v>33</v>
      </c>
      <c r="Z4" s="14" t="s">
        <v>34</v>
      </c>
    </row>
    <row r="5" s="6" customFormat="true" ht="12.75" hidden="false" customHeight="false" outlineLevel="0" collapsed="false">
      <c r="A5" s="25" t="s">
        <v>35</v>
      </c>
      <c r="B5" s="15" t="s">
        <v>36</v>
      </c>
      <c r="C5" s="16"/>
      <c r="D5" s="16"/>
      <c r="E5" s="26"/>
      <c r="F5" s="27"/>
      <c r="G5" s="23"/>
      <c r="R5" s="24" t="s">
        <v>37</v>
      </c>
      <c r="S5" s="18" t="s">
        <v>38</v>
      </c>
      <c r="T5" s="13" t="n">
        <v>3</v>
      </c>
      <c r="U5" s="13"/>
      <c r="V5" s="13" t="s">
        <v>39</v>
      </c>
      <c r="W5" s="13" t="s">
        <v>40</v>
      </c>
      <c r="X5" s="13" t="s">
        <v>41</v>
      </c>
      <c r="Y5" s="13" t="s">
        <v>42</v>
      </c>
      <c r="Z5" s="14" t="s">
        <v>43</v>
      </c>
    </row>
    <row r="6" s="6" customFormat="true" ht="12.75" hidden="false" customHeight="false" outlineLevel="0" collapsed="false">
      <c r="A6" s="25" t="s">
        <v>44</v>
      </c>
      <c r="B6" s="16" t="s">
        <v>45</v>
      </c>
      <c r="C6" s="16"/>
      <c r="D6" s="16"/>
      <c r="E6" s="26"/>
      <c r="F6" s="27"/>
      <c r="G6" s="23"/>
      <c r="R6" s="24" t="s">
        <v>46</v>
      </c>
      <c r="S6" s="18" t="s">
        <v>47</v>
      </c>
      <c r="T6" s="13" t="n">
        <v>4</v>
      </c>
      <c r="U6" s="13"/>
      <c r="V6" s="13" t="s">
        <v>48</v>
      </c>
      <c r="W6" s="13"/>
      <c r="X6" s="13"/>
      <c r="Y6" s="13" t="s">
        <v>49</v>
      </c>
      <c r="Z6" s="14"/>
    </row>
    <row r="7" s="6" customFormat="true" ht="12.75" hidden="false" customHeight="true" outlineLevel="0" collapsed="false">
      <c r="A7" s="25" t="s">
        <v>50</v>
      </c>
      <c r="B7" s="16" t="s">
        <v>51</v>
      </c>
      <c r="C7" s="16"/>
      <c r="D7" s="16"/>
      <c r="E7" s="26"/>
      <c r="F7" s="27"/>
      <c r="G7" s="23"/>
      <c r="H7" s="28" t="s">
        <v>52</v>
      </c>
      <c r="I7" s="28"/>
      <c r="R7" s="24" t="s">
        <v>53</v>
      </c>
      <c r="S7" s="18" t="s">
        <v>54</v>
      </c>
      <c r="T7" s="13" t="n">
        <v>5</v>
      </c>
      <c r="U7" s="13"/>
      <c r="V7" s="13" t="s">
        <v>55</v>
      </c>
      <c r="W7" s="13"/>
      <c r="X7" s="13"/>
      <c r="Y7" s="13" t="s">
        <v>56</v>
      </c>
      <c r="Z7" s="14"/>
    </row>
    <row r="8" s="6" customFormat="true" ht="12.75" hidden="false" customHeight="true" outlineLevel="0" collapsed="false">
      <c r="A8" s="25" t="s">
        <v>57</v>
      </c>
      <c r="B8" s="16" t="s">
        <v>58</v>
      </c>
      <c r="C8" s="16"/>
      <c r="D8" s="16"/>
      <c r="E8" s="26"/>
      <c r="F8" s="27"/>
      <c r="G8" s="23"/>
      <c r="H8" s="28"/>
      <c r="I8" s="28"/>
      <c r="R8" s="24" t="s">
        <v>59</v>
      </c>
      <c r="S8" s="18" t="s">
        <v>60</v>
      </c>
      <c r="T8" s="13"/>
      <c r="U8" s="13"/>
      <c r="V8" s="13" t="s">
        <v>61</v>
      </c>
      <c r="W8" s="13"/>
      <c r="X8" s="13"/>
      <c r="Y8" s="13"/>
      <c r="Z8" s="14"/>
    </row>
    <row r="9" s="6" customFormat="true" ht="12.75" hidden="false" customHeight="true" outlineLevel="0" collapsed="false">
      <c r="A9" s="25" t="s">
        <v>62</v>
      </c>
      <c r="B9" s="16" t="s">
        <v>63</v>
      </c>
      <c r="C9" s="16"/>
      <c r="D9" s="16"/>
      <c r="E9" s="26"/>
      <c r="F9" s="27"/>
      <c r="G9" s="23"/>
      <c r="H9" s="28"/>
      <c r="I9" s="28"/>
      <c r="R9" s="24" t="s">
        <v>64</v>
      </c>
      <c r="S9" s="13"/>
      <c r="T9" s="13"/>
      <c r="U9" s="13"/>
      <c r="V9" s="13" t="s">
        <v>65</v>
      </c>
      <c r="W9" s="13"/>
      <c r="X9" s="13"/>
      <c r="Y9" s="13"/>
      <c r="Z9" s="14"/>
    </row>
    <row r="10" s="6" customFormat="true" ht="12.75" hidden="false" customHeight="true" outlineLevel="0" collapsed="false">
      <c r="A10" s="25" t="s">
        <v>66</v>
      </c>
      <c r="B10" s="16" t="s">
        <v>67</v>
      </c>
      <c r="C10" s="16"/>
      <c r="D10" s="16"/>
      <c r="E10" s="26"/>
      <c r="F10" s="27"/>
      <c r="G10" s="23"/>
      <c r="H10" s="28"/>
      <c r="I10" s="28"/>
      <c r="R10" s="24" t="s">
        <v>68</v>
      </c>
      <c r="S10" s="13"/>
      <c r="T10" s="13"/>
      <c r="U10" s="13"/>
      <c r="V10" s="13" t="s">
        <v>69</v>
      </c>
      <c r="W10" s="13"/>
      <c r="X10" s="13"/>
      <c r="Y10" s="13"/>
      <c r="Z10" s="14"/>
    </row>
    <row r="11" s="6" customFormat="true" ht="12.75" hidden="false" customHeight="true" outlineLevel="0" collapsed="false">
      <c r="A11" s="25" t="s">
        <v>70</v>
      </c>
      <c r="B11" s="16" t="s">
        <v>71</v>
      </c>
      <c r="C11" s="16"/>
      <c r="D11" s="16"/>
      <c r="E11" s="26"/>
      <c r="F11" s="27"/>
      <c r="G11" s="23"/>
      <c r="H11" s="28"/>
      <c r="I11" s="28"/>
      <c r="R11" s="24" t="s">
        <v>72</v>
      </c>
      <c r="S11" s="13"/>
      <c r="T11" s="13"/>
      <c r="U11" s="13"/>
      <c r="V11" s="13" t="s">
        <v>73</v>
      </c>
      <c r="W11" s="13"/>
      <c r="X11" s="13"/>
      <c r="Y11" s="13"/>
      <c r="Z11" s="14"/>
    </row>
    <row r="12" s="6" customFormat="true" ht="12.75" hidden="false" customHeight="false" outlineLevel="0" collapsed="false">
      <c r="A12" s="25" t="s">
        <v>74</v>
      </c>
      <c r="B12" s="16" t="s">
        <v>75</v>
      </c>
      <c r="C12" s="16"/>
      <c r="D12" s="16"/>
      <c r="E12" s="26"/>
      <c r="F12" s="27"/>
      <c r="G12" s="23"/>
      <c r="H12" s="29"/>
      <c r="I12" s="29"/>
      <c r="R12" s="24" t="s">
        <v>76</v>
      </c>
      <c r="S12" s="13"/>
      <c r="T12" s="13"/>
      <c r="U12" s="13"/>
      <c r="V12" s="13" t="s">
        <v>77</v>
      </c>
      <c r="W12" s="13"/>
      <c r="X12" s="13"/>
      <c r="Y12" s="13"/>
      <c r="Z12" s="14"/>
    </row>
    <row r="13" s="6" customFormat="true" ht="12.75" hidden="false" customHeight="false" outlineLevel="0" collapsed="false">
      <c r="A13" s="30" t="s">
        <v>78</v>
      </c>
      <c r="B13" s="31" t="s">
        <v>79</v>
      </c>
      <c r="C13" s="31"/>
      <c r="D13" s="31"/>
      <c r="E13" s="32"/>
      <c r="F13" s="33"/>
      <c r="G13" s="23"/>
      <c r="R13" s="24" t="s">
        <v>80</v>
      </c>
      <c r="S13" s="13"/>
      <c r="T13" s="13"/>
      <c r="U13" s="13"/>
      <c r="V13" s="13" t="s">
        <v>81</v>
      </c>
      <c r="W13" s="13"/>
      <c r="X13" s="13"/>
      <c r="Y13" s="13"/>
      <c r="Z13" s="14"/>
    </row>
    <row r="14" s="6" customFormat="true" ht="12.75" hidden="false" customHeight="true" outlineLevel="0" collapsed="false">
      <c r="A14" s="25" t="s">
        <v>82</v>
      </c>
      <c r="B14" s="16" t="s">
        <v>83</v>
      </c>
      <c r="C14" s="16"/>
      <c r="D14" s="16"/>
      <c r="E14" s="26"/>
      <c r="F14" s="22"/>
      <c r="G14" s="23" t="s">
        <v>84</v>
      </c>
      <c r="R14" s="24" t="s">
        <v>85</v>
      </c>
      <c r="S14" s="13"/>
      <c r="T14" s="13"/>
      <c r="U14" s="13"/>
      <c r="V14" s="13" t="s">
        <v>86</v>
      </c>
      <c r="W14" s="13"/>
      <c r="X14" s="13"/>
      <c r="Y14" s="13"/>
      <c r="Z14" s="14"/>
    </row>
    <row r="15" s="6" customFormat="true" ht="12.75" hidden="false" customHeight="false" outlineLevel="0" collapsed="false">
      <c r="A15" s="25" t="s">
        <v>87</v>
      </c>
      <c r="B15" s="16" t="s">
        <v>88</v>
      </c>
      <c r="C15" s="16"/>
      <c r="D15" s="16"/>
      <c r="E15" s="26"/>
      <c r="F15" s="27"/>
      <c r="G15" s="23"/>
      <c r="R15" s="24" t="s">
        <v>89</v>
      </c>
      <c r="S15" s="13"/>
      <c r="T15" s="13"/>
      <c r="U15" s="13"/>
      <c r="V15" s="13"/>
      <c r="W15" s="13"/>
      <c r="X15" s="13"/>
      <c r="Y15" s="13"/>
      <c r="Z15" s="14"/>
    </row>
    <row r="16" s="6" customFormat="true" ht="12.75" hidden="false" customHeight="true" outlineLevel="0" collapsed="false">
      <c r="A16" s="25" t="s">
        <v>90</v>
      </c>
      <c r="B16" s="16" t="s">
        <v>91</v>
      </c>
      <c r="C16" s="16"/>
      <c r="D16" s="16"/>
      <c r="E16" s="26"/>
      <c r="F16" s="27"/>
      <c r="G16" s="23"/>
      <c r="R16" s="24" t="s">
        <v>92</v>
      </c>
      <c r="S16" s="34"/>
      <c r="T16" s="34"/>
      <c r="U16" s="34"/>
      <c r="V16" s="34"/>
      <c r="W16" s="34"/>
      <c r="X16" s="34"/>
      <c r="Y16" s="34"/>
      <c r="Z16" s="35"/>
    </row>
    <row r="17" s="6" customFormat="true" ht="12.75" hidden="false" customHeight="false" outlineLevel="0" collapsed="false">
      <c r="A17" s="25" t="s">
        <v>93</v>
      </c>
      <c r="B17" s="16" t="s">
        <v>94</v>
      </c>
      <c r="C17" s="16"/>
      <c r="D17" s="16"/>
      <c r="E17" s="26"/>
      <c r="F17" s="27"/>
      <c r="G17" s="23"/>
      <c r="R17" s="24" t="s">
        <v>95</v>
      </c>
      <c r="S17" s="13"/>
      <c r="T17" s="13"/>
      <c r="U17" s="13"/>
      <c r="V17" s="13"/>
      <c r="W17" s="13"/>
      <c r="X17" s="13"/>
      <c r="Y17" s="13"/>
      <c r="Z17" s="14"/>
    </row>
    <row r="18" s="6" customFormat="true" ht="12.75" hidden="false" customHeight="false" outlineLevel="0" collapsed="false">
      <c r="A18" s="25" t="s">
        <v>96</v>
      </c>
      <c r="B18" s="15" t="s">
        <v>97</v>
      </c>
      <c r="C18" s="16"/>
      <c r="D18" s="16"/>
      <c r="E18" s="26"/>
      <c r="F18" s="27"/>
      <c r="G18" s="23"/>
      <c r="R18" s="24" t="s">
        <v>98</v>
      </c>
      <c r="S18" s="13"/>
      <c r="T18" s="13"/>
      <c r="U18" s="13"/>
      <c r="V18" s="13"/>
      <c r="W18" s="13"/>
      <c r="X18" s="13"/>
      <c r="Y18" s="13"/>
      <c r="Z18" s="14"/>
    </row>
    <row r="19" s="6" customFormat="true" ht="12.75" hidden="false" customHeight="false" outlineLevel="0" collapsed="false">
      <c r="A19" s="30" t="s">
        <v>99</v>
      </c>
      <c r="B19" s="31" t="s">
        <v>100</v>
      </c>
      <c r="C19" s="31"/>
      <c r="D19" s="31"/>
      <c r="E19" s="32"/>
      <c r="F19" s="33"/>
      <c r="G19" s="23"/>
      <c r="R19" s="24" t="s">
        <v>101</v>
      </c>
      <c r="S19" s="13"/>
      <c r="T19" s="13"/>
      <c r="U19" s="13"/>
      <c r="V19" s="13"/>
      <c r="W19" s="13"/>
      <c r="X19" s="13"/>
      <c r="Y19" s="13"/>
      <c r="Z19" s="14"/>
    </row>
    <row r="20" s="6" customFormat="true" ht="12.75" hidden="false" customHeight="false" outlineLevel="0" collapsed="false">
      <c r="R20" s="24" t="s">
        <v>102</v>
      </c>
      <c r="S20" s="36"/>
      <c r="T20" s="36"/>
      <c r="U20" s="36"/>
      <c r="V20" s="36"/>
      <c r="W20" s="36"/>
      <c r="X20" s="36"/>
      <c r="Y20" s="36"/>
      <c r="Z20" s="37"/>
    </row>
    <row r="21" s="6" customFormat="true" ht="12.75" hidden="false" customHeight="false" outlineLevel="0" collapsed="false">
      <c r="A21" s="38" t="s">
        <v>103</v>
      </c>
      <c r="B21" s="38" t="s">
        <v>103</v>
      </c>
      <c r="C21" s="38" t="s">
        <v>103</v>
      </c>
      <c r="D21" s="38" t="s">
        <v>103</v>
      </c>
      <c r="E21" s="38" t="s">
        <v>103</v>
      </c>
      <c r="F21" s="38" t="s">
        <v>103</v>
      </c>
      <c r="G21" s="38" t="s">
        <v>103</v>
      </c>
      <c r="H21" s="38" t="s">
        <v>103</v>
      </c>
      <c r="I21" s="38" t="s">
        <v>103</v>
      </c>
      <c r="J21" s="38" t="s">
        <v>103</v>
      </c>
      <c r="K21" s="39" t="s">
        <v>103</v>
      </c>
      <c r="L21" s="39" t="s">
        <v>103</v>
      </c>
      <c r="M21" s="39" t="s">
        <v>103</v>
      </c>
      <c r="N21" s="39" t="s">
        <v>103</v>
      </c>
      <c r="O21" s="39" t="s">
        <v>103</v>
      </c>
      <c r="P21" s="39" t="s">
        <v>103</v>
      </c>
      <c r="R21" s="24" t="s">
        <v>104</v>
      </c>
      <c r="S21" s="36"/>
      <c r="T21" s="36"/>
      <c r="U21" s="36"/>
      <c r="V21" s="36"/>
      <c r="W21" s="36"/>
      <c r="X21" s="36"/>
      <c r="Y21" s="36"/>
      <c r="Z21" s="37"/>
    </row>
    <row r="22" s="2" customFormat="true" ht="12.75" hidden="false" customHeight="false" outlineLevel="0" collapsed="false">
      <c r="A22" s="40" t="s">
        <v>1</v>
      </c>
      <c r="B22" s="40" t="s">
        <v>35</v>
      </c>
      <c r="C22" s="40" t="s">
        <v>44</v>
      </c>
      <c r="D22" s="40" t="s">
        <v>50</v>
      </c>
      <c r="E22" s="40" t="s">
        <v>57</v>
      </c>
      <c r="F22" s="40" t="s">
        <v>62</v>
      </c>
      <c r="G22" s="40" t="s">
        <v>105</v>
      </c>
      <c r="H22" s="40" t="s">
        <v>106</v>
      </c>
      <c r="I22" s="40" t="s">
        <v>74</v>
      </c>
      <c r="J22" s="40" t="s">
        <v>78</v>
      </c>
      <c r="K22" s="40" t="s">
        <v>107</v>
      </c>
      <c r="L22" s="40" t="s">
        <v>108</v>
      </c>
      <c r="M22" s="40" t="s">
        <v>109</v>
      </c>
      <c r="N22" s="40" t="s">
        <v>110</v>
      </c>
      <c r="O22" s="40" t="s">
        <v>96</v>
      </c>
      <c r="P22" s="40" t="s">
        <v>99</v>
      </c>
      <c r="R22" s="24" t="s">
        <v>111</v>
      </c>
      <c r="S22" s="36"/>
      <c r="T22" s="36"/>
      <c r="U22" s="36"/>
      <c r="V22" s="36"/>
      <c r="W22" s="36"/>
      <c r="X22" s="36"/>
      <c r="Y22" s="36"/>
      <c r="Z22" s="37"/>
    </row>
    <row r="23" s="6" customFormat="true" ht="14.25" hidden="false" customHeight="false" outlineLevel="0" collapsed="false">
      <c r="A23" s="41" t="s">
        <v>112</v>
      </c>
      <c r="B23" s="42" t="n">
        <v>4015000</v>
      </c>
      <c r="C23" s="41" t="s">
        <v>113</v>
      </c>
      <c r="D23" s="41" t="s">
        <v>114</v>
      </c>
      <c r="E23" s="41" t="s">
        <v>115</v>
      </c>
      <c r="F23" s="42" t="n">
        <v>42026</v>
      </c>
      <c r="G23" s="42" t="n">
        <v>736026</v>
      </c>
      <c r="H23" s="42" t="n">
        <v>2128910</v>
      </c>
      <c r="I23" s="42" t="n">
        <v>254</v>
      </c>
      <c r="J23" s="41" t="s">
        <v>38</v>
      </c>
      <c r="K23" s="43" t="n">
        <v>736611</v>
      </c>
      <c r="L23" s="43" t="n">
        <v>2127158</v>
      </c>
      <c r="M23" s="43" t="n">
        <v>736644</v>
      </c>
      <c r="N23" s="43" t="n">
        <v>2127778</v>
      </c>
      <c r="O23" s="44" t="n">
        <v>111</v>
      </c>
      <c r="P23" s="43" t="n">
        <v>605</v>
      </c>
      <c r="R23" s="24" t="s">
        <v>116</v>
      </c>
      <c r="S23" s="45"/>
      <c r="T23" s="45"/>
      <c r="U23" s="45"/>
      <c r="V23" s="45"/>
      <c r="W23" s="45"/>
      <c r="X23" s="45"/>
      <c r="Y23" s="45"/>
      <c r="Z23" s="46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7"/>
      <c r="G24" s="48" t="n">
        <v>784705</v>
      </c>
      <c r="H24" s="49" t="n">
        <v>6561350</v>
      </c>
      <c r="K24" s="49" t="n">
        <v>785275</v>
      </c>
      <c r="L24" s="49" t="n">
        <v>6559594</v>
      </c>
      <c r="M24" s="49" t="n">
        <v>785313</v>
      </c>
      <c r="N24" s="49" t="n">
        <v>6560213</v>
      </c>
      <c r="R24" s="24" t="s">
        <v>112</v>
      </c>
      <c r="S24" s="45"/>
      <c r="T24" s="45"/>
      <c r="U24" s="45"/>
      <c r="V24" s="45"/>
      <c r="W24" s="45"/>
      <c r="X24" s="45"/>
      <c r="Y24" s="45"/>
      <c r="Z24" s="46"/>
    </row>
    <row r="25" s="6" customFormat="true" ht="15.75" hidden="false" customHeight="false" outlineLevel="0" collapsed="false">
      <c r="A25" s="4" t="s">
        <v>117</v>
      </c>
      <c r="B25" s="4"/>
      <c r="C25" s="4"/>
      <c r="D25" s="5"/>
      <c r="E25" s="5"/>
      <c r="F25" s="47"/>
      <c r="R25" s="50" t="s">
        <v>118</v>
      </c>
      <c r="S25" s="45"/>
      <c r="T25" s="45"/>
      <c r="U25" s="45"/>
      <c r="V25" s="45"/>
      <c r="W25" s="45"/>
      <c r="X25" s="45"/>
      <c r="Y25" s="45"/>
      <c r="Z25" s="46"/>
    </row>
    <row r="26" customFormat="false" ht="12.75" hidden="false" customHeight="false" outlineLevel="0" collapsed="false">
      <c r="K26" s="6"/>
      <c r="L26" s="6"/>
      <c r="R26" s="50" t="s">
        <v>119</v>
      </c>
      <c r="S26" s="45"/>
      <c r="T26" s="45"/>
      <c r="U26" s="45"/>
      <c r="V26" s="45"/>
      <c r="W26" s="45"/>
      <c r="X26" s="45"/>
      <c r="Y26" s="45"/>
      <c r="Z26" s="46"/>
    </row>
    <row r="27" customFormat="false" ht="12.75" hidden="false" customHeight="false" outlineLevel="0" collapsed="false">
      <c r="A27" s="15" t="s">
        <v>17</v>
      </c>
      <c r="B27" s="51"/>
      <c r="C27" s="51"/>
      <c r="D27" s="51"/>
      <c r="E27" s="11"/>
      <c r="F27" s="1"/>
      <c r="G27" s="1"/>
      <c r="K27" s="6"/>
      <c r="L27" s="6"/>
      <c r="M27" s="6"/>
      <c r="N27" s="6"/>
      <c r="O27" s="6"/>
      <c r="P27" s="6"/>
      <c r="R27" s="50" t="s">
        <v>120</v>
      </c>
      <c r="S27" s="45"/>
      <c r="T27" s="45"/>
      <c r="U27" s="45"/>
      <c r="V27" s="45"/>
      <c r="W27" s="45"/>
      <c r="X27" s="45"/>
      <c r="Y27" s="45"/>
      <c r="Z27" s="46"/>
    </row>
    <row r="28" customFormat="false" ht="12.75" hidden="false" customHeight="false" outlineLevel="0" collapsed="false">
      <c r="A28" s="19" t="s">
        <v>35</v>
      </c>
      <c r="B28" s="20" t="s">
        <v>121</v>
      </c>
      <c r="C28" s="20"/>
      <c r="D28" s="20"/>
      <c r="E28" s="52"/>
      <c r="H28" s="2"/>
      <c r="I28" s="2"/>
      <c r="R28" s="53" t="s">
        <v>122</v>
      </c>
      <c r="S28" s="54"/>
      <c r="T28" s="54"/>
      <c r="U28" s="54"/>
      <c r="V28" s="54"/>
      <c r="W28" s="54"/>
      <c r="X28" s="54"/>
      <c r="Y28" s="54"/>
      <c r="Z28" s="55"/>
    </row>
    <row r="29" customFormat="false" ht="13.5" hidden="false" customHeight="true" outlineLevel="0" collapsed="false">
      <c r="A29" s="25" t="s">
        <v>44</v>
      </c>
      <c r="B29" s="16" t="s">
        <v>45</v>
      </c>
      <c r="C29" s="16"/>
      <c r="D29" s="16"/>
      <c r="E29" s="56"/>
      <c r="H29" s="2"/>
      <c r="I29" s="2"/>
    </row>
    <row r="30" customFormat="false" ht="13.5" hidden="false" customHeight="true" outlineLevel="0" collapsed="false">
      <c r="A30" s="25" t="s">
        <v>123</v>
      </c>
      <c r="B30" s="16" t="s">
        <v>124</v>
      </c>
      <c r="C30" s="16"/>
      <c r="D30" s="16"/>
      <c r="E30" s="56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125</v>
      </c>
      <c r="B31" s="16" t="s">
        <v>126</v>
      </c>
      <c r="C31" s="16"/>
      <c r="D31" s="16"/>
      <c r="E31" s="56"/>
      <c r="H31" s="2"/>
      <c r="I31" s="57"/>
      <c r="J31" s="58"/>
      <c r="K31" s="6"/>
      <c r="L31" s="6"/>
      <c r="M31" s="6"/>
      <c r="V31" s="1"/>
      <c r="W31" s="1"/>
      <c r="X31" s="1"/>
      <c r="Y31" s="1"/>
    </row>
    <row r="32" customFormat="false" ht="16.5" hidden="false" customHeight="true" outlineLevel="0" collapsed="false">
      <c r="A32" s="25" t="s">
        <v>127</v>
      </c>
      <c r="B32" s="15" t="s">
        <v>128</v>
      </c>
      <c r="C32" s="16"/>
      <c r="D32" s="16"/>
      <c r="E32" s="56"/>
      <c r="G32" s="4" t="s">
        <v>129</v>
      </c>
      <c r="H32" s="4"/>
      <c r="I32" s="4"/>
      <c r="J32" s="4"/>
      <c r="V32" s="1"/>
      <c r="W32" s="1"/>
      <c r="X32" s="1"/>
      <c r="Y32" s="1"/>
    </row>
    <row r="33" customFormat="false" ht="12.75" hidden="false" customHeight="false" outlineLevel="0" collapsed="false">
      <c r="A33" s="30" t="s">
        <v>130</v>
      </c>
      <c r="B33" s="59" t="s">
        <v>131</v>
      </c>
      <c r="C33" s="31"/>
      <c r="D33" s="31"/>
      <c r="E33" s="60"/>
      <c r="G33" s="57"/>
      <c r="H33" s="58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17</v>
      </c>
      <c r="I34" s="51"/>
      <c r="J34" s="51"/>
      <c r="U34" s="3"/>
    </row>
    <row r="35" customFormat="false" ht="12.75" hidden="false" customHeight="false" outlineLevel="0" collapsed="false">
      <c r="F35" s="3"/>
      <c r="G35" s="3"/>
      <c r="H35" s="61" t="s">
        <v>132</v>
      </c>
      <c r="I35" s="62" t="s">
        <v>133</v>
      </c>
      <c r="J35" s="63"/>
      <c r="U35" s="3"/>
    </row>
    <row r="36" customFormat="false" ht="12.75" hidden="false" customHeight="false" outlineLevel="0" collapsed="false">
      <c r="F36" s="1"/>
      <c r="G36" s="1"/>
      <c r="S36" s="64"/>
      <c r="T36" s="64"/>
      <c r="U36" s="3"/>
    </row>
    <row r="37" customFormat="false" ht="12.75" hidden="false" customHeight="false" outlineLevel="0" collapsed="false">
      <c r="A37" s="65"/>
      <c r="B37" s="65"/>
      <c r="C37" s="65"/>
      <c r="D37" s="38" t="s">
        <v>103</v>
      </c>
      <c r="E37" s="39" t="s">
        <v>103</v>
      </c>
      <c r="F37" s="66"/>
      <c r="G37" s="1"/>
      <c r="H37" s="38" t="s">
        <v>103</v>
      </c>
      <c r="I37" s="38" t="s">
        <v>103</v>
      </c>
      <c r="J37" s="38" t="s">
        <v>103</v>
      </c>
      <c r="R37" s="64"/>
      <c r="S37" s="64"/>
      <c r="T37" s="3"/>
      <c r="U37" s="3"/>
    </row>
    <row r="38" customFormat="false" ht="25.5" hidden="false" customHeight="false" outlineLevel="0" collapsed="false">
      <c r="A38" s="40" t="s">
        <v>35</v>
      </c>
      <c r="B38" s="40" t="s">
        <v>44</v>
      </c>
      <c r="C38" s="40" t="s">
        <v>123</v>
      </c>
      <c r="D38" s="40" t="s">
        <v>125</v>
      </c>
      <c r="E38" s="67" t="s">
        <v>127</v>
      </c>
      <c r="F38" s="68" t="s">
        <v>134</v>
      </c>
      <c r="G38" s="69" t="s">
        <v>135</v>
      </c>
      <c r="H38" s="70" t="s">
        <v>136</v>
      </c>
      <c r="I38" s="70" t="s">
        <v>137</v>
      </c>
      <c r="J38" s="71" t="s">
        <v>138</v>
      </c>
      <c r="R38" s="64"/>
      <c r="S38" s="64"/>
      <c r="T38" s="3"/>
      <c r="U38" s="3"/>
    </row>
    <row r="39" customFormat="false" ht="14.25" hidden="false" customHeight="false" outlineLevel="0" collapsed="false">
      <c r="A39" s="72" t="n">
        <f aca="false">B23</f>
        <v>4015000</v>
      </c>
      <c r="B39" s="73"/>
      <c r="C39" s="41" t="s">
        <v>139</v>
      </c>
      <c r="D39" s="74" t="n">
        <v>42570</v>
      </c>
      <c r="E39" s="75" t="n">
        <v>93</v>
      </c>
      <c r="F39" s="76" t="s">
        <v>140</v>
      </c>
      <c r="G39" s="77" t="s">
        <v>12</v>
      </c>
      <c r="H39" s="78"/>
      <c r="I39" s="78" t="n">
        <v>0</v>
      </c>
      <c r="J39" s="79" t="n">
        <v>0</v>
      </c>
      <c r="R39" s="64"/>
      <c r="S39" s="64"/>
      <c r="T39" s="3"/>
      <c r="U39" s="3"/>
    </row>
    <row r="40" customFormat="false" ht="14.25" hidden="false" customHeight="false" outlineLevel="0" collapsed="false">
      <c r="A40" s="40" t="s">
        <v>141</v>
      </c>
      <c r="B40" s="80"/>
      <c r="C40" s="80"/>
      <c r="D40" s="81"/>
      <c r="E40" s="80"/>
      <c r="F40" s="76" t="s">
        <v>142</v>
      </c>
      <c r="G40" s="77" t="s">
        <v>21</v>
      </c>
      <c r="H40" s="78" t="s">
        <v>143</v>
      </c>
      <c r="I40" s="78" t="n">
        <v>0</v>
      </c>
      <c r="J40" s="79" t="s">
        <v>144</v>
      </c>
      <c r="L40" s="82"/>
      <c r="M40" s="38" t="s">
        <v>103</v>
      </c>
      <c r="R40" s="64"/>
      <c r="S40" s="64"/>
      <c r="T40" s="3"/>
      <c r="U40" s="3"/>
    </row>
    <row r="41" customFormat="false" ht="15" hidden="false" customHeight="true" outlineLevel="0" collapsed="false">
      <c r="A41" s="83"/>
      <c r="B41" s="83"/>
      <c r="C41" s="83"/>
      <c r="D41" s="83"/>
      <c r="E41" s="83"/>
      <c r="F41" s="76" t="s">
        <v>145</v>
      </c>
      <c r="G41" s="77" t="s">
        <v>30</v>
      </c>
      <c r="H41" s="78" t="s">
        <v>143</v>
      </c>
      <c r="I41" s="78" t="n">
        <v>0</v>
      </c>
      <c r="J41" s="79" t="n">
        <v>0</v>
      </c>
      <c r="L41" s="84" t="s">
        <v>146</v>
      </c>
      <c r="M41" s="84"/>
      <c r="R41" s="64"/>
      <c r="S41" s="64"/>
      <c r="T41" s="3"/>
      <c r="U41" s="3"/>
    </row>
    <row r="42" customFormat="false" ht="14.25" hidden="false" customHeight="false" outlineLevel="0" collapsed="false">
      <c r="A42" s="80"/>
      <c r="B42" s="85"/>
      <c r="C42" s="85"/>
      <c r="D42" s="81"/>
      <c r="E42" s="80"/>
      <c r="F42" s="76" t="s">
        <v>147</v>
      </c>
      <c r="G42" s="77" t="s">
        <v>39</v>
      </c>
      <c r="H42" s="78" t="s">
        <v>143</v>
      </c>
      <c r="I42" s="78" t="n">
        <v>0</v>
      </c>
      <c r="J42" s="79" t="s">
        <v>144</v>
      </c>
      <c r="L42" s="84" t="s">
        <v>148</v>
      </c>
      <c r="M42" s="86" t="s">
        <v>149</v>
      </c>
      <c r="R42" s="64"/>
      <c r="S42" s="64"/>
      <c r="T42" s="3"/>
      <c r="U42" s="3"/>
    </row>
    <row r="43" customFormat="false" ht="14.25" hidden="false" customHeight="false" outlineLevel="0" collapsed="false">
      <c r="A43" s="80"/>
      <c r="B43" s="85"/>
      <c r="C43" s="85"/>
      <c r="D43" s="81"/>
      <c r="E43" s="80"/>
      <c r="F43" s="76" t="s">
        <v>150</v>
      </c>
      <c r="G43" s="77" t="s">
        <v>48</v>
      </c>
      <c r="H43" s="78" t="s">
        <v>151</v>
      </c>
      <c r="I43" s="78" t="s">
        <v>144</v>
      </c>
      <c r="J43" s="79" t="n">
        <v>0</v>
      </c>
      <c r="L43" s="84" t="s">
        <v>152</v>
      </c>
      <c r="M43" s="87" t="s">
        <v>149</v>
      </c>
      <c r="O43" s="6"/>
      <c r="P43" s="6"/>
      <c r="Q43" s="6"/>
      <c r="R43" s="6"/>
      <c r="S43" s="6"/>
      <c r="T43" s="3"/>
      <c r="U43" s="3"/>
    </row>
    <row r="44" s="3" customFormat="true" ht="14.25" hidden="false" customHeight="false" outlineLevel="0" collapsed="false">
      <c r="A44" s="80"/>
      <c r="B44" s="85"/>
      <c r="C44" s="85"/>
      <c r="D44" s="81"/>
      <c r="E44" s="80"/>
      <c r="F44" s="76" t="s">
        <v>153</v>
      </c>
      <c r="G44" s="77" t="s">
        <v>55</v>
      </c>
      <c r="H44" s="78" t="s">
        <v>143</v>
      </c>
      <c r="I44" s="78" t="n">
        <v>0</v>
      </c>
      <c r="J44" s="79" t="n">
        <v>0</v>
      </c>
      <c r="K44" s="1"/>
      <c r="L44" s="88" t="s">
        <v>154</v>
      </c>
      <c r="M44" s="87" t="s">
        <v>149</v>
      </c>
      <c r="N44" s="6"/>
      <c r="O44" s="6"/>
      <c r="P44" s="6"/>
      <c r="Q44" s="6"/>
      <c r="R44" s="6"/>
      <c r="S44" s="6"/>
    </row>
    <row r="45" s="3" customFormat="true" ht="14.25" hidden="false" customHeight="false" outlineLevel="0" collapsed="false">
      <c r="A45" s="80"/>
      <c r="B45" s="85"/>
      <c r="C45" s="85"/>
      <c r="D45" s="81"/>
      <c r="E45" s="80"/>
      <c r="F45" s="76" t="s">
        <v>155</v>
      </c>
      <c r="G45" s="77" t="s">
        <v>61</v>
      </c>
      <c r="H45" s="78" t="s">
        <v>143</v>
      </c>
      <c r="I45" s="78" t="s">
        <v>144</v>
      </c>
      <c r="J45" s="79" t="n">
        <v>0</v>
      </c>
      <c r="K45" s="1"/>
      <c r="L45" s="6"/>
      <c r="M45" s="6"/>
      <c r="N45" s="6"/>
      <c r="O45" s="6"/>
      <c r="P45" s="6"/>
      <c r="Q45" s="6"/>
      <c r="R45" s="6"/>
      <c r="S45" s="6"/>
    </row>
    <row r="46" customFormat="false" ht="14.25" hidden="false" customHeight="false" outlineLevel="0" collapsed="false">
      <c r="A46" s="80"/>
      <c r="B46" s="85"/>
      <c r="C46" s="85"/>
      <c r="D46" s="81"/>
      <c r="E46" s="80"/>
      <c r="F46" s="76" t="s">
        <v>156</v>
      </c>
      <c r="G46" s="77" t="s">
        <v>65</v>
      </c>
      <c r="H46" s="78"/>
      <c r="I46" s="78" t="n">
        <v>0</v>
      </c>
      <c r="J46" s="79" t="n">
        <v>0</v>
      </c>
      <c r="L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0"/>
      <c r="B47" s="85"/>
      <c r="C47" s="85"/>
      <c r="D47" s="81"/>
      <c r="E47" s="80"/>
      <c r="F47" s="76" t="s">
        <v>157</v>
      </c>
      <c r="G47" s="77" t="s">
        <v>69</v>
      </c>
      <c r="H47" s="78"/>
      <c r="I47" s="78" t="n">
        <v>0</v>
      </c>
      <c r="J47" s="79" t="n">
        <v>0</v>
      </c>
      <c r="M47" s="1"/>
    </row>
    <row r="48" s="6" customFormat="true" ht="14.25" hidden="false" customHeight="false" outlineLevel="0" collapsed="false">
      <c r="A48" s="80"/>
      <c r="B48" s="85"/>
      <c r="C48" s="85"/>
      <c r="D48" s="81"/>
      <c r="E48" s="80"/>
      <c r="F48" s="76" t="s">
        <v>158</v>
      </c>
      <c r="G48" s="77" t="s">
        <v>73</v>
      </c>
      <c r="H48" s="78" t="s">
        <v>143</v>
      </c>
      <c r="I48" s="78" t="n">
        <v>0</v>
      </c>
      <c r="J48" s="79" t="n">
        <v>0</v>
      </c>
      <c r="M48" s="1"/>
      <c r="O48" s="1"/>
      <c r="P48" s="1"/>
      <c r="Q48" s="1"/>
      <c r="R48" s="64"/>
      <c r="S48" s="64"/>
    </row>
    <row r="49" s="6" customFormat="true" ht="14.25" hidden="false" customHeight="false" outlineLevel="0" collapsed="false">
      <c r="A49" s="80"/>
      <c r="B49" s="85"/>
      <c r="C49" s="85"/>
      <c r="D49" s="81"/>
      <c r="E49" s="80"/>
      <c r="F49" s="76" t="s">
        <v>159</v>
      </c>
      <c r="G49" s="77" t="s">
        <v>77</v>
      </c>
      <c r="H49" s="78"/>
      <c r="I49" s="78" t="n">
        <v>0</v>
      </c>
      <c r="J49" s="79" t="n">
        <v>0</v>
      </c>
      <c r="M49" s="1"/>
      <c r="N49" s="1"/>
      <c r="O49" s="1"/>
      <c r="P49" s="1"/>
      <c r="Q49" s="1"/>
      <c r="R49" s="64"/>
      <c r="S49" s="64"/>
    </row>
    <row r="50" s="6" customFormat="true" ht="14.25" hidden="false" customHeight="false" outlineLevel="0" collapsed="false">
      <c r="A50" s="80"/>
      <c r="B50" s="85"/>
      <c r="C50" s="85"/>
      <c r="D50" s="81"/>
      <c r="E50" s="80"/>
      <c r="F50" s="76" t="s">
        <v>160</v>
      </c>
      <c r="G50" s="77" t="s">
        <v>81</v>
      </c>
      <c r="H50" s="78" t="s">
        <v>161</v>
      </c>
      <c r="I50" s="78" t="s">
        <v>144</v>
      </c>
      <c r="J50" s="79" t="n">
        <v>0</v>
      </c>
      <c r="L50" s="1"/>
      <c r="M50" s="1"/>
      <c r="N50" s="1"/>
      <c r="O50" s="1"/>
      <c r="P50" s="1"/>
      <c r="Q50" s="1"/>
      <c r="R50" s="64"/>
      <c r="S50" s="64"/>
    </row>
    <row r="51" s="6" customFormat="true" ht="14.25" hidden="false" customHeight="false" outlineLevel="0" collapsed="false">
      <c r="A51" s="80"/>
      <c r="B51" s="85"/>
      <c r="C51" s="85"/>
      <c r="D51" s="81"/>
      <c r="E51" s="80"/>
      <c r="F51" s="89" t="s">
        <v>162</v>
      </c>
      <c r="G51" s="90" t="s">
        <v>86</v>
      </c>
      <c r="H51" s="91"/>
      <c r="I51" s="91"/>
      <c r="J51" s="92"/>
      <c r="L51" s="1"/>
      <c r="M51" s="1"/>
      <c r="N51" s="1"/>
      <c r="O51" s="1"/>
      <c r="P51" s="1"/>
      <c r="Q51" s="1"/>
      <c r="R51" s="64"/>
      <c r="S51" s="64"/>
    </row>
    <row r="52" s="6" customFormat="true" ht="14.25" hidden="false" customHeight="false" outlineLevel="0" collapsed="false">
      <c r="A52" s="80"/>
      <c r="B52" s="85"/>
      <c r="C52" s="85"/>
      <c r="D52" s="81"/>
      <c r="E52" s="80"/>
      <c r="F52" s="93"/>
      <c r="G52" s="94"/>
      <c r="H52" s="95"/>
      <c r="I52" s="95"/>
      <c r="J52" s="95"/>
      <c r="L52" s="1"/>
      <c r="M52" s="1"/>
      <c r="N52" s="1"/>
      <c r="O52" s="1"/>
      <c r="P52" s="1"/>
      <c r="Q52" s="1"/>
      <c r="R52" s="64"/>
      <c r="S52" s="64"/>
    </row>
    <row r="53" s="6" customFormat="true" ht="12.75" hidden="false" customHeight="false" outlineLevel="0" collapsed="false">
      <c r="A53" s="80"/>
      <c r="B53" s="85"/>
      <c r="C53" s="85"/>
      <c r="D53" s="81"/>
      <c r="E53" s="80"/>
      <c r="F53" s="93"/>
      <c r="G53" s="94"/>
      <c r="H53" s="15" t="s">
        <v>17</v>
      </c>
      <c r="I53" s="51"/>
      <c r="J53" s="51"/>
      <c r="L53" s="1"/>
      <c r="M53" s="1"/>
      <c r="N53" s="1"/>
      <c r="O53" s="1"/>
      <c r="P53" s="1"/>
      <c r="Q53" s="1"/>
      <c r="R53" s="64"/>
      <c r="S53" s="64"/>
    </row>
    <row r="54" s="6" customFormat="true" ht="12.75" hidden="false" customHeight="false" outlineLevel="0" collapsed="false">
      <c r="A54" s="80"/>
      <c r="B54" s="85"/>
      <c r="C54" s="85"/>
      <c r="D54" s="81"/>
      <c r="E54" s="80"/>
      <c r="F54" s="93"/>
      <c r="G54" s="94"/>
      <c r="H54" s="19" t="s">
        <v>132</v>
      </c>
      <c r="I54" s="96" t="s">
        <v>163</v>
      </c>
      <c r="J54" s="97"/>
      <c r="L54" s="1"/>
      <c r="M54" s="1"/>
      <c r="N54" s="1"/>
      <c r="O54" s="1"/>
      <c r="P54" s="1"/>
      <c r="Q54" s="1"/>
      <c r="R54" s="64"/>
      <c r="S54" s="64"/>
    </row>
    <row r="55" s="6" customFormat="true" ht="33.75" hidden="false" customHeight="true" outlineLevel="0" collapsed="false">
      <c r="A55" s="5"/>
      <c r="B55" s="5"/>
      <c r="C55" s="5"/>
      <c r="D55" s="5"/>
      <c r="E55" s="5"/>
      <c r="F55" s="98" t="s">
        <v>164</v>
      </c>
      <c r="G55" s="99" t="n">
        <f aca="false">SUM(H55:J55)</f>
        <v>1</v>
      </c>
      <c r="H55" s="100" t="n">
        <v>0.0900000035762787</v>
      </c>
      <c r="I55" s="100" t="n">
        <v>0.560000002384186</v>
      </c>
      <c r="J55" s="100" t="n">
        <v>0.349999994039536</v>
      </c>
      <c r="L55" s="1"/>
      <c r="M55" s="1"/>
      <c r="N55" s="1"/>
      <c r="O55" s="1"/>
      <c r="P55" s="1"/>
      <c r="Q55" s="1"/>
      <c r="R55" s="1"/>
      <c r="S55" s="64"/>
      <c r="T55" s="64"/>
      <c r="U55" s="3"/>
    </row>
    <row r="56" customFormat="false" ht="16.5" hidden="false" customHeight="true" outlineLevel="0" collapsed="false">
      <c r="A56" s="4" t="s">
        <v>165</v>
      </c>
      <c r="B56" s="4"/>
      <c r="C56" s="4"/>
      <c r="D56" s="4"/>
      <c r="E56" s="4"/>
      <c r="F56" s="47"/>
      <c r="G56" s="101"/>
      <c r="T56" s="64"/>
      <c r="U56" s="64"/>
    </row>
    <row r="57" customFormat="false" ht="12.75" hidden="false" customHeight="false" outlineLevel="0" collapsed="false">
      <c r="G57" s="102"/>
      <c r="T57" s="64"/>
      <c r="U57" s="64"/>
    </row>
    <row r="58" customFormat="false" ht="12.75" hidden="false" customHeight="false" outlineLevel="0" collapsed="false">
      <c r="A58" s="15" t="s">
        <v>17</v>
      </c>
      <c r="B58" s="51"/>
      <c r="C58" s="51"/>
      <c r="D58" s="51"/>
      <c r="E58" s="103"/>
      <c r="F58" s="104"/>
      <c r="G58" s="102"/>
      <c r="T58" s="64"/>
      <c r="U58" s="64"/>
    </row>
    <row r="59" customFormat="false" ht="12.75" hidden="false" customHeight="false" outlineLevel="0" collapsed="false">
      <c r="A59" s="19" t="s">
        <v>134</v>
      </c>
      <c r="B59" s="20" t="s">
        <v>166</v>
      </c>
      <c r="C59" s="20"/>
      <c r="D59" s="20"/>
      <c r="E59" s="20"/>
      <c r="F59" s="52"/>
      <c r="G59" s="13"/>
      <c r="J59" s="105"/>
      <c r="T59" s="64"/>
      <c r="U59" s="64"/>
    </row>
    <row r="60" customFormat="false" ht="12.75" hidden="false" customHeight="false" outlineLevel="0" collapsed="false">
      <c r="A60" s="25" t="s">
        <v>167</v>
      </c>
      <c r="B60" s="16" t="s">
        <v>166</v>
      </c>
      <c r="C60" s="16"/>
      <c r="D60" s="16"/>
      <c r="E60" s="16"/>
      <c r="F60" s="56"/>
      <c r="G60" s="13"/>
      <c r="H60" s="106"/>
      <c r="I60" s="106"/>
      <c r="J60" s="107"/>
      <c r="S60" s="64"/>
      <c r="T60" s="64"/>
      <c r="U60" s="3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6"/>
      <c r="G61" s="13"/>
      <c r="H61" s="106"/>
      <c r="I61" s="106"/>
      <c r="J61" s="107"/>
      <c r="K61" s="108" t="s">
        <v>170</v>
      </c>
      <c r="L61" s="109" t="s">
        <v>135</v>
      </c>
      <c r="M61" s="109" t="s">
        <v>171</v>
      </c>
      <c r="S61" s="64"/>
      <c r="T61" s="64"/>
      <c r="U61" s="3"/>
    </row>
    <row r="62" customFormat="false" ht="12.75" hidden="false" customHeight="false" outlineLevel="0" collapsed="false">
      <c r="A62" s="25" t="s">
        <v>172</v>
      </c>
      <c r="B62" s="16" t="s">
        <v>166</v>
      </c>
      <c r="C62" s="16"/>
      <c r="D62" s="16"/>
      <c r="E62" s="16"/>
      <c r="F62" s="56"/>
      <c r="G62" s="13"/>
      <c r="H62" s="110" t="s">
        <v>17</v>
      </c>
      <c r="I62" s="106"/>
      <c r="J62" s="107"/>
      <c r="K62" s="111" t="n">
        <v>1</v>
      </c>
      <c r="L62" s="112" t="s">
        <v>15</v>
      </c>
      <c r="M62" s="113" t="s">
        <v>173</v>
      </c>
      <c r="S62" s="64"/>
      <c r="T62" s="64"/>
      <c r="U62" s="3"/>
    </row>
    <row r="63" customFormat="false" ht="12.75" hidden="false" customHeight="false" outlineLevel="0" collapsed="false">
      <c r="A63" s="25" t="s">
        <v>174</v>
      </c>
      <c r="B63" s="16" t="s">
        <v>175</v>
      </c>
      <c r="C63" s="16"/>
      <c r="D63" s="16"/>
      <c r="E63" s="16"/>
      <c r="F63" s="56"/>
      <c r="G63" s="13"/>
      <c r="H63" s="114" t="s">
        <v>176</v>
      </c>
      <c r="I63" s="114" t="s">
        <v>135</v>
      </c>
      <c r="J63" s="114" t="s">
        <v>177</v>
      </c>
      <c r="K63" s="115" t="n">
        <v>2</v>
      </c>
      <c r="L63" s="112" t="s">
        <v>24</v>
      </c>
      <c r="M63" s="113" t="s">
        <v>178</v>
      </c>
      <c r="S63" s="64"/>
      <c r="T63" s="64"/>
      <c r="U63" s="3"/>
    </row>
    <row r="64" customFormat="false" ht="12.75" hidden="false" customHeight="false" outlineLevel="0" collapsed="false">
      <c r="A64" s="25" t="s">
        <v>179</v>
      </c>
      <c r="B64" s="16" t="s">
        <v>180</v>
      </c>
      <c r="C64" s="16"/>
      <c r="D64" s="16"/>
      <c r="E64" s="16"/>
      <c r="F64" s="56"/>
      <c r="G64" s="13"/>
      <c r="H64" s="116" t="s">
        <v>181</v>
      </c>
      <c r="I64" s="116" t="s">
        <v>13</v>
      </c>
      <c r="J64" s="116" t="s">
        <v>182</v>
      </c>
      <c r="K64" s="115" t="n">
        <v>3</v>
      </c>
      <c r="L64" s="112" t="s">
        <v>33</v>
      </c>
      <c r="M64" s="113" t="s">
        <v>183</v>
      </c>
      <c r="S64" s="64"/>
      <c r="T64" s="64"/>
      <c r="U64" s="3"/>
    </row>
    <row r="65" customFormat="false" ht="12.75" hidden="false" customHeight="false" outlineLevel="0" collapsed="false">
      <c r="A65" s="25" t="s">
        <v>184</v>
      </c>
      <c r="B65" s="16" t="s">
        <v>185</v>
      </c>
      <c r="C65" s="16"/>
      <c r="D65" s="16"/>
      <c r="E65" s="16"/>
      <c r="F65" s="56"/>
      <c r="G65" s="13"/>
      <c r="H65" s="117" t="s">
        <v>186</v>
      </c>
      <c r="I65" s="117" t="s">
        <v>22</v>
      </c>
      <c r="J65" s="117" t="s">
        <v>187</v>
      </c>
      <c r="K65" s="115" t="n">
        <v>4</v>
      </c>
      <c r="L65" s="112" t="s">
        <v>42</v>
      </c>
      <c r="M65" s="113" t="s">
        <v>188</v>
      </c>
      <c r="S65" s="64"/>
      <c r="T65" s="64"/>
      <c r="U65" s="3"/>
    </row>
    <row r="66" customFormat="false" ht="12.75" hidden="false" customHeight="false" outlineLevel="0" collapsed="false">
      <c r="A66" s="25" t="s">
        <v>189</v>
      </c>
      <c r="B66" s="16" t="s">
        <v>190</v>
      </c>
      <c r="C66" s="16"/>
      <c r="D66" s="16"/>
      <c r="E66" s="16"/>
      <c r="F66" s="56"/>
      <c r="G66" s="13"/>
      <c r="H66" s="117" t="s">
        <v>191</v>
      </c>
      <c r="I66" s="117" t="s">
        <v>31</v>
      </c>
      <c r="J66" s="117" t="s">
        <v>192</v>
      </c>
      <c r="K66" s="115" t="n">
        <v>5</v>
      </c>
      <c r="L66" s="112" t="s">
        <v>49</v>
      </c>
      <c r="M66" s="113" t="s">
        <v>193</v>
      </c>
      <c r="O66" s="2"/>
      <c r="P66" s="2"/>
      <c r="Q66" s="2"/>
      <c r="R66" s="2"/>
      <c r="S66" s="2"/>
      <c r="T66" s="2"/>
      <c r="U66" s="3"/>
    </row>
    <row r="67" customFormat="false" ht="12.75" hidden="false" customHeight="false" outlineLevel="0" collapsed="false">
      <c r="A67" s="25" t="s">
        <v>194</v>
      </c>
      <c r="B67" s="16" t="s">
        <v>195</v>
      </c>
      <c r="C67" s="16"/>
      <c r="D67" s="16"/>
      <c r="E67" s="16"/>
      <c r="F67" s="56"/>
      <c r="G67" s="118"/>
      <c r="H67" s="119" t="s">
        <v>196</v>
      </c>
      <c r="I67" s="119" t="s">
        <v>40</v>
      </c>
      <c r="J67" s="119" t="s">
        <v>197</v>
      </c>
      <c r="K67" s="120" t="n">
        <v>6</v>
      </c>
      <c r="L67" s="121" t="s">
        <v>56</v>
      </c>
      <c r="M67" s="122" t="s">
        <v>198</v>
      </c>
      <c r="N67" s="2"/>
      <c r="S67" s="64"/>
      <c r="T67" s="64"/>
      <c r="U67" s="3"/>
    </row>
    <row r="68" customFormat="false" ht="12.75" hidden="false" customHeight="false" outlineLevel="0" collapsed="false">
      <c r="A68" s="30" t="s">
        <v>199</v>
      </c>
      <c r="B68" s="31" t="s">
        <v>200</v>
      </c>
      <c r="C68" s="123"/>
      <c r="D68" s="123"/>
      <c r="E68" s="31"/>
      <c r="F68" s="60"/>
      <c r="G68" s="118"/>
      <c r="H68" s="2"/>
      <c r="T68" s="64"/>
      <c r="U68" s="64"/>
    </row>
    <row r="69" customFormat="false" ht="12.75" hidden="false" customHeight="false" outlineLevel="0" collapsed="false">
      <c r="E69" s="124"/>
      <c r="F69" s="1"/>
      <c r="H69" s="2"/>
      <c r="T69" s="64"/>
      <c r="U69" s="64"/>
      <c r="V69" s="2"/>
    </row>
    <row r="70" s="2" customFormat="true" ht="12.75" hidden="false" customHeight="false" outlineLevel="0" collapsed="false">
      <c r="C70" s="66"/>
      <c r="D70" s="38" t="s">
        <v>103</v>
      </c>
      <c r="E70" s="38" t="s">
        <v>103</v>
      </c>
      <c r="F70" s="38" t="s">
        <v>103</v>
      </c>
      <c r="G70" s="38" t="s">
        <v>103</v>
      </c>
      <c r="H70" s="38" t="s">
        <v>103</v>
      </c>
      <c r="I70" s="125" t="s">
        <v>201</v>
      </c>
      <c r="J70" s="125" t="s">
        <v>201</v>
      </c>
      <c r="K70" s="125" t="s">
        <v>201</v>
      </c>
      <c r="L70" s="125" t="s">
        <v>201</v>
      </c>
      <c r="P70" s="1"/>
      <c r="Q70" s="1"/>
      <c r="R70" s="1"/>
      <c r="S70" s="1"/>
      <c r="T70" s="1"/>
      <c r="U70" s="64"/>
      <c r="V70" s="64"/>
      <c r="W70" s="3"/>
      <c r="X70" s="3"/>
      <c r="Y70" s="3"/>
    </row>
    <row r="71" customFormat="false" ht="12.75" hidden="false" customHeight="false" outlineLevel="0" collapsed="false">
      <c r="A71" s="40" t="s">
        <v>35</v>
      </c>
      <c r="B71" s="40" t="s">
        <v>125</v>
      </c>
      <c r="C71" s="126" t="s">
        <v>202</v>
      </c>
      <c r="D71" s="126" t="s">
        <v>134</v>
      </c>
      <c r="E71" s="126" t="s">
        <v>167</v>
      </c>
      <c r="F71" s="126" t="s">
        <v>168</v>
      </c>
      <c r="G71" s="126" t="s">
        <v>174</v>
      </c>
      <c r="H71" s="126" t="s">
        <v>172</v>
      </c>
      <c r="I71" s="126" t="s">
        <v>184</v>
      </c>
      <c r="J71" s="126" t="s">
        <v>189</v>
      </c>
      <c r="K71" s="126" t="s">
        <v>194</v>
      </c>
      <c r="L71" s="126" t="s">
        <v>199</v>
      </c>
      <c r="U71" s="64"/>
      <c r="V71" s="64"/>
    </row>
    <row r="72" customFormat="false" ht="14.25" hidden="false" customHeight="false" outlineLevel="0" collapsed="false">
      <c r="A72" s="72" t="n">
        <f aca="false">A39</f>
        <v>4015000</v>
      </c>
      <c r="B72" s="127" t="n">
        <f aca="false">D39</f>
        <v>42570</v>
      </c>
      <c r="C72" s="128" t="s">
        <v>203</v>
      </c>
      <c r="D72" s="129" t="s">
        <v>30</v>
      </c>
      <c r="E72" s="129" t="s">
        <v>13</v>
      </c>
      <c r="F72" s="129" t="s">
        <v>14</v>
      </c>
      <c r="G72" s="130" t="s">
        <v>16</v>
      </c>
      <c r="H72" s="130" t="s">
        <v>15</v>
      </c>
      <c r="I72" s="42" t="n">
        <v>4</v>
      </c>
      <c r="J72" s="41" t="s">
        <v>11</v>
      </c>
      <c r="K72" s="41" t="s">
        <v>204</v>
      </c>
      <c r="L72" s="131"/>
      <c r="U72" s="64"/>
      <c r="V72" s="64"/>
    </row>
    <row r="73" customFormat="false" ht="14.25" hidden="false" customHeight="false" outlineLevel="0" collapsed="false">
      <c r="A73" s="132"/>
      <c r="B73" s="133"/>
      <c r="C73" s="128" t="s">
        <v>205</v>
      </c>
      <c r="D73" s="130" t="s">
        <v>21</v>
      </c>
      <c r="E73" s="130" t="s">
        <v>13</v>
      </c>
      <c r="F73" s="130" t="s">
        <v>14</v>
      </c>
      <c r="G73" s="130" t="s">
        <v>16</v>
      </c>
      <c r="H73" s="130" t="s">
        <v>15</v>
      </c>
      <c r="I73" s="42" t="n">
        <v>0</v>
      </c>
      <c r="J73" s="41" t="s">
        <v>11</v>
      </c>
      <c r="K73" s="41" t="s">
        <v>204</v>
      </c>
      <c r="L73" s="131"/>
      <c r="U73" s="64"/>
      <c r="V73" s="64"/>
    </row>
    <row r="74" customFormat="false" ht="14.25" hidden="false" customHeight="false" outlineLevel="0" collapsed="false">
      <c r="A74" s="132"/>
      <c r="B74" s="133"/>
      <c r="C74" s="128" t="s">
        <v>206</v>
      </c>
      <c r="D74" s="130" t="s">
        <v>39</v>
      </c>
      <c r="E74" s="130" t="s">
        <v>13</v>
      </c>
      <c r="F74" s="130" t="s">
        <v>14</v>
      </c>
      <c r="G74" s="130" t="s">
        <v>16</v>
      </c>
      <c r="H74" s="130" t="s">
        <v>15</v>
      </c>
      <c r="I74" s="42" t="n">
        <v>4</v>
      </c>
      <c r="J74" s="41" t="s">
        <v>11</v>
      </c>
      <c r="K74" s="41" t="s">
        <v>204</v>
      </c>
      <c r="L74" s="131"/>
      <c r="U74" s="64"/>
      <c r="V74" s="64"/>
    </row>
    <row r="75" customFormat="false" ht="14.25" hidden="false" customHeight="false" outlineLevel="0" collapsed="false">
      <c r="A75" s="132"/>
      <c r="B75" s="133"/>
      <c r="C75" s="128" t="s">
        <v>207</v>
      </c>
      <c r="D75" s="130" t="s">
        <v>48</v>
      </c>
      <c r="E75" s="130" t="s">
        <v>13</v>
      </c>
      <c r="F75" s="130" t="s">
        <v>14</v>
      </c>
      <c r="G75" s="130" t="s">
        <v>16</v>
      </c>
      <c r="H75" s="130" t="s">
        <v>15</v>
      </c>
      <c r="I75" s="42" t="n">
        <v>2</v>
      </c>
      <c r="J75" s="41" t="s">
        <v>11</v>
      </c>
      <c r="K75" s="41" t="s">
        <v>204</v>
      </c>
      <c r="L75" s="131"/>
      <c r="U75" s="64"/>
      <c r="V75" s="64"/>
    </row>
    <row r="76" customFormat="false" ht="14.25" hidden="false" customHeight="false" outlineLevel="0" collapsed="false">
      <c r="A76" s="132"/>
      <c r="B76" s="133"/>
      <c r="C76" s="128" t="s">
        <v>208</v>
      </c>
      <c r="D76" s="130" t="s">
        <v>48</v>
      </c>
      <c r="E76" s="130" t="s">
        <v>22</v>
      </c>
      <c r="F76" s="130" t="s">
        <v>23</v>
      </c>
      <c r="G76" s="130" t="s">
        <v>25</v>
      </c>
      <c r="H76" s="130" t="s">
        <v>24</v>
      </c>
      <c r="I76" s="42" t="n">
        <v>3</v>
      </c>
      <c r="J76" s="41" t="s">
        <v>11</v>
      </c>
      <c r="K76" s="41" t="s">
        <v>204</v>
      </c>
      <c r="L76" s="131"/>
      <c r="U76" s="64"/>
      <c r="V76" s="64"/>
    </row>
    <row r="77" customFormat="false" ht="14.25" hidden="false" customHeight="false" outlineLevel="0" collapsed="false">
      <c r="A77" s="132"/>
      <c r="B77" s="133"/>
      <c r="C77" s="128" t="s">
        <v>209</v>
      </c>
      <c r="D77" s="130" t="s">
        <v>81</v>
      </c>
      <c r="E77" s="130" t="s">
        <v>22</v>
      </c>
      <c r="F77" s="130" t="s">
        <v>23</v>
      </c>
      <c r="G77" s="130" t="s">
        <v>25</v>
      </c>
      <c r="H77" s="130" t="s">
        <v>24</v>
      </c>
      <c r="I77" s="42" t="n">
        <v>3</v>
      </c>
      <c r="J77" s="41" t="s">
        <v>11</v>
      </c>
      <c r="K77" s="41" t="s">
        <v>204</v>
      </c>
      <c r="L77" s="131"/>
      <c r="U77" s="64"/>
      <c r="V77" s="64"/>
    </row>
    <row r="78" customFormat="false" ht="14.25" hidden="false" customHeight="false" outlineLevel="0" collapsed="false">
      <c r="A78" s="132"/>
      <c r="B78" s="133"/>
      <c r="C78" s="128" t="s">
        <v>210</v>
      </c>
      <c r="D78" s="130" t="s">
        <v>61</v>
      </c>
      <c r="E78" s="130" t="s">
        <v>22</v>
      </c>
      <c r="F78" s="130" t="s">
        <v>23</v>
      </c>
      <c r="G78" s="130" t="s">
        <v>25</v>
      </c>
      <c r="H78" s="130" t="s">
        <v>24</v>
      </c>
      <c r="I78" s="42" t="n">
        <v>0</v>
      </c>
      <c r="J78" s="41" t="s">
        <v>11</v>
      </c>
      <c r="K78" s="41" t="s">
        <v>204</v>
      </c>
      <c r="L78" s="131"/>
      <c r="U78" s="64"/>
      <c r="V78" s="64"/>
    </row>
    <row r="79" customFormat="false" ht="14.25" hidden="false" customHeight="false" outlineLevel="0" collapsed="false">
      <c r="A79" s="132"/>
      <c r="B79" s="133"/>
      <c r="C79" s="128" t="s">
        <v>211</v>
      </c>
      <c r="D79" s="130" t="s">
        <v>48</v>
      </c>
      <c r="E79" s="130" t="s">
        <v>22</v>
      </c>
      <c r="F79" s="130" t="s">
        <v>23</v>
      </c>
      <c r="G79" s="130" t="s">
        <v>25</v>
      </c>
      <c r="H79" s="130" t="s">
        <v>24</v>
      </c>
      <c r="I79" s="42" t="n">
        <v>0</v>
      </c>
      <c r="J79" s="41" t="s">
        <v>11</v>
      </c>
      <c r="K79" s="41" t="s">
        <v>204</v>
      </c>
      <c r="L79" s="131"/>
      <c r="U79" s="64"/>
      <c r="V79" s="64"/>
    </row>
    <row r="80" customFormat="false" ht="14.25" hidden="false" customHeight="false" outlineLevel="0" collapsed="false">
      <c r="A80" s="132"/>
      <c r="B80" s="133"/>
      <c r="C80" s="128" t="s">
        <v>212</v>
      </c>
      <c r="D80" s="130" t="s">
        <v>39</v>
      </c>
      <c r="E80" s="130" t="s">
        <v>13</v>
      </c>
      <c r="F80" s="130" t="s">
        <v>14</v>
      </c>
      <c r="G80" s="130" t="s">
        <v>34</v>
      </c>
      <c r="H80" s="130" t="s">
        <v>15</v>
      </c>
      <c r="I80" s="42" t="n">
        <v>0</v>
      </c>
      <c r="J80" s="41" t="s">
        <v>11</v>
      </c>
      <c r="K80" s="41" t="s">
        <v>204</v>
      </c>
      <c r="L80" s="131"/>
      <c r="U80" s="64"/>
      <c r="V80" s="64"/>
    </row>
    <row r="81" customFormat="false" ht="14.25" hidden="false" customHeight="false" outlineLevel="0" collapsed="false">
      <c r="A81" s="132"/>
      <c r="B81" s="133"/>
      <c r="C81" s="128" t="s">
        <v>213</v>
      </c>
      <c r="D81" s="130" t="s">
        <v>48</v>
      </c>
      <c r="E81" s="130" t="s">
        <v>22</v>
      </c>
      <c r="F81" s="130" t="s">
        <v>23</v>
      </c>
      <c r="G81" s="130" t="s">
        <v>43</v>
      </c>
      <c r="H81" s="130" t="s">
        <v>24</v>
      </c>
      <c r="I81" s="42" t="n">
        <v>2</v>
      </c>
      <c r="J81" s="41" t="s">
        <v>11</v>
      </c>
      <c r="K81" s="41" t="s">
        <v>204</v>
      </c>
      <c r="L81" s="131"/>
      <c r="U81" s="64"/>
      <c r="V81" s="64"/>
    </row>
    <row r="82" customFormat="false" ht="14.25" hidden="false" customHeight="false" outlineLevel="0" collapsed="false">
      <c r="A82" s="132"/>
      <c r="B82" s="133"/>
      <c r="C82" s="128" t="s">
        <v>214</v>
      </c>
      <c r="D82" s="130" t="s">
        <v>21</v>
      </c>
      <c r="E82" s="130" t="s">
        <v>13</v>
      </c>
      <c r="F82" s="130" t="s">
        <v>14</v>
      </c>
      <c r="G82" s="130" t="s">
        <v>34</v>
      </c>
      <c r="H82" s="130" t="s">
        <v>15</v>
      </c>
      <c r="I82" s="42" t="n">
        <v>0</v>
      </c>
      <c r="J82" s="41" t="s">
        <v>11</v>
      </c>
      <c r="K82" s="41" t="s">
        <v>204</v>
      </c>
      <c r="L82" s="131"/>
      <c r="U82" s="64"/>
      <c r="V82" s="64"/>
    </row>
    <row r="83" customFormat="false" ht="14.25" hidden="false" customHeight="false" outlineLevel="0" collapsed="false">
      <c r="A83" s="132"/>
      <c r="B83" s="133"/>
      <c r="C83" s="128" t="s">
        <v>215</v>
      </c>
      <c r="D83" s="130" t="s">
        <v>48</v>
      </c>
      <c r="E83" s="130" t="s">
        <v>22</v>
      </c>
      <c r="F83" s="130" t="s">
        <v>23</v>
      </c>
      <c r="G83" s="130" t="s">
        <v>43</v>
      </c>
      <c r="H83" s="130" t="s">
        <v>15</v>
      </c>
      <c r="I83" s="42" t="n">
        <v>2</v>
      </c>
      <c r="J83" s="41" t="s">
        <v>11</v>
      </c>
      <c r="K83" s="41" t="s">
        <v>204</v>
      </c>
      <c r="L83" s="131"/>
      <c r="U83" s="64"/>
      <c r="V83" s="64"/>
    </row>
    <row r="84" customFormat="false" ht="15.75" hidden="false" customHeight="false" outlineLevel="0" collapsed="false">
      <c r="A84" s="5"/>
      <c r="T84" s="64"/>
      <c r="U84" s="64"/>
    </row>
    <row r="85" customFormat="false" ht="15.75" hidden="false" customHeight="false" outlineLevel="0" collapsed="false">
      <c r="A85" s="4" t="s">
        <v>216</v>
      </c>
      <c r="B85" s="4"/>
      <c r="C85" s="5"/>
      <c r="D85" s="5"/>
      <c r="E85" s="5"/>
      <c r="F85" s="5"/>
      <c r="G85" s="6"/>
      <c r="H85" s="6"/>
      <c r="I85" s="6"/>
      <c r="T85" s="64"/>
      <c r="U85" s="64"/>
    </row>
    <row r="86" customFormat="false" ht="12.75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T86" s="64"/>
      <c r="U86" s="64"/>
    </row>
    <row r="87" customFormat="false" ht="12.75" hidden="false" customHeight="false" outlineLevel="0" collapsed="false">
      <c r="A87" s="15" t="s">
        <v>17</v>
      </c>
      <c r="B87" s="51"/>
      <c r="C87" s="51"/>
      <c r="D87" s="11"/>
      <c r="E87" s="11"/>
      <c r="F87" s="11"/>
      <c r="G87" s="6"/>
      <c r="H87" s="6"/>
      <c r="I87" s="6"/>
      <c r="T87" s="64"/>
      <c r="U87" s="64"/>
    </row>
    <row r="88" customFormat="false" ht="12.75" hidden="false" customHeight="false" outlineLevel="0" collapsed="false">
      <c r="A88" s="19" t="s">
        <v>217</v>
      </c>
      <c r="B88" s="20" t="s">
        <v>218</v>
      </c>
      <c r="C88" s="134"/>
      <c r="D88" s="52"/>
      <c r="E88" s="11"/>
      <c r="F88" s="6"/>
      <c r="G88" s="17"/>
      <c r="H88" s="6"/>
      <c r="I88" s="6"/>
      <c r="T88" s="64"/>
      <c r="U88" s="64"/>
    </row>
    <row r="89" customFormat="false" ht="12.75" hidden="false" customHeight="false" outlineLevel="0" collapsed="false">
      <c r="A89" s="25" t="s">
        <v>219</v>
      </c>
      <c r="B89" s="15" t="s">
        <v>220</v>
      </c>
      <c r="C89" s="135"/>
      <c r="D89" s="56"/>
      <c r="E89" s="11"/>
      <c r="F89" s="3"/>
      <c r="G89" s="17"/>
      <c r="H89" s="6"/>
      <c r="I89" s="6"/>
      <c r="T89" s="64"/>
      <c r="U89" s="64"/>
    </row>
    <row r="90" customFormat="false" ht="12.75" hidden="false" customHeight="false" outlineLevel="0" collapsed="false">
      <c r="A90" s="30" t="s">
        <v>174</v>
      </c>
      <c r="B90" s="31" t="s">
        <v>221</v>
      </c>
      <c r="C90" s="123"/>
      <c r="D90" s="60"/>
      <c r="E90" s="11"/>
      <c r="F90" s="3"/>
      <c r="G90" s="17"/>
      <c r="H90" s="6"/>
      <c r="I90" s="6"/>
      <c r="T90" s="64"/>
      <c r="U90" s="64"/>
    </row>
    <row r="91" customFormat="false" ht="14.25" hidden="false" customHeight="true" outlineLevel="0" collapsed="false">
      <c r="A91" s="6"/>
      <c r="B91" s="6"/>
      <c r="C91" s="6"/>
      <c r="D91" s="6"/>
      <c r="E91" s="6"/>
      <c r="F91" s="3"/>
      <c r="G91" s="6"/>
      <c r="H91" s="6"/>
      <c r="I91" s="6"/>
      <c r="T91" s="64"/>
      <c r="U91" s="64"/>
    </row>
    <row r="92" s="3" customFormat="true" ht="16.5" hidden="false" customHeight="true" outlineLevel="0" collapsed="false">
      <c r="C92" s="125" t="s">
        <v>201</v>
      </c>
      <c r="D92" s="38" t="s">
        <v>103</v>
      </c>
      <c r="E92" s="136" t="s">
        <v>222</v>
      </c>
      <c r="F92" s="136"/>
      <c r="G92" s="136"/>
      <c r="H92" s="136"/>
      <c r="I92" s="137" t="s">
        <v>223</v>
      </c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64"/>
      <c r="V92" s="64"/>
    </row>
    <row r="93" customFormat="false" ht="12.75" hidden="false" customHeight="false" outlineLevel="0" collapsed="false">
      <c r="A93" s="40" t="s">
        <v>35</v>
      </c>
      <c r="B93" s="40" t="s">
        <v>125</v>
      </c>
      <c r="C93" s="40" t="s">
        <v>217</v>
      </c>
      <c r="D93" s="67" t="s">
        <v>219</v>
      </c>
      <c r="E93" s="40" t="s">
        <v>224</v>
      </c>
      <c r="F93" s="40" t="s">
        <v>225</v>
      </c>
      <c r="G93" s="40" t="s">
        <v>226</v>
      </c>
      <c r="H93" s="40" t="s">
        <v>227</v>
      </c>
      <c r="I93" s="138" t="s">
        <v>228</v>
      </c>
      <c r="J93" s="40" t="s">
        <v>229</v>
      </c>
      <c r="K93" s="40" t="s">
        <v>230</v>
      </c>
      <c r="L93" s="40" t="s">
        <v>231</v>
      </c>
      <c r="M93" s="40" t="s">
        <v>232</v>
      </c>
      <c r="N93" s="40" t="s">
        <v>233</v>
      </c>
      <c r="O93" s="40" t="s">
        <v>234</v>
      </c>
      <c r="P93" s="40" t="s">
        <v>235</v>
      </c>
      <c r="Q93" s="40" t="s">
        <v>236</v>
      </c>
      <c r="R93" s="40" t="s">
        <v>237</v>
      </c>
      <c r="S93" s="40" t="s">
        <v>238</v>
      </c>
      <c r="T93" s="40" t="s">
        <v>239</v>
      </c>
      <c r="U93" s="64"/>
      <c r="V93" s="64"/>
    </row>
    <row r="94" customFormat="false" ht="14.25" hidden="false" customHeight="false" outlineLevel="0" collapsed="false">
      <c r="A94" s="72" t="n">
        <f aca="false">A72</f>
        <v>4015000</v>
      </c>
      <c r="B94" s="127" t="n">
        <f aca="false">B72</f>
        <v>42570</v>
      </c>
      <c r="C94" s="41" t="s">
        <v>240</v>
      </c>
      <c r="D94" s="42" t="n">
        <v>265</v>
      </c>
      <c r="E94" s="42"/>
      <c r="F94" s="42" t="n">
        <v>1</v>
      </c>
      <c r="G94" s="42"/>
      <c r="H94" s="42" t="n">
        <v>1</v>
      </c>
      <c r="I94" s="42"/>
      <c r="J94" s="42"/>
      <c r="K94" s="42"/>
      <c r="L94" s="42"/>
      <c r="M94" s="42"/>
      <c r="N94" s="42" t="n">
        <v>1</v>
      </c>
      <c r="O94" s="42"/>
      <c r="P94" s="42"/>
      <c r="Q94" s="42"/>
      <c r="R94" s="42"/>
      <c r="S94" s="42"/>
      <c r="T94" s="42" t="n">
        <v>1</v>
      </c>
      <c r="U94" s="64"/>
      <c r="V94" s="64"/>
    </row>
    <row r="95" customFormat="false" ht="14.25" hidden="false" customHeight="false" outlineLevel="0" collapsed="false">
      <c r="A95" s="139" t="n">
        <f aca="false">+A$94</f>
        <v>4015000</v>
      </c>
      <c r="B95" s="133" t="n">
        <f aca="false">+B$94</f>
        <v>42570</v>
      </c>
      <c r="C95" s="41" t="s">
        <v>241</v>
      </c>
      <c r="D95" s="42" t="n">
        <v>212</v>
      </c>
      <c r="E95" s="42"/>
      <c r="F95" s="42" t="n">
        <v>5</v>
      </c>
      <c r="G95" s="42"/>
      <c r="H95" s="42"/>
      <c r="I95" s="42"/>
      <c r="J95" s="42"/>
      <c r="K95" s="42"/>
      <c r="L95" s="42"/>
      <c r="M95" s="42"/>
      <c r="N95" s="42" t="n">
        <v>3</v>
      </c>
      <c r="O95" s="42" t="n">
        <v>2</v>
      </c>
      <c r="P95" s="42"/>
      <c r="Q95" s="42"/>
      <c r="R95" s="42"/>
      <c r="S95" s="42"/>
      <c r="T95" s="42"/>
      <c r="U95" s="64"/>
      <c r="V95" s="64"/>
    </row>
    <row r="96" customFormat="false" ht="14.25" hidden="false" customHeight="false" outlineLevel="0" collapsed="false">
      <c r="A96" s="132" t="n">
        <f aca="false">+A$94</f>
        <v>4015000</v>
      </c>
      <c r="B96" s="133" t="n">
        <f aca="false">+B$94</f>
        <v>42570</v>
      </c>
      <c r="C96" s="41" t="s">
        <v>242</v>
      </c>
      <c r="D96" s="42" t="n">
        <v>200</v>
      </c>
      <c r="E96" s="42"/>
      <c r="F96" s="42" t="n">
        <v>4</v>
      </c>
      <c r="G96" s="42" t="n">
        <v>3</v>
      </c>
      <c r="H96" s="42"/>
      <c r="I96" s="42"/>
      <c r="J96" s="42"/>
      <c r="K96" s="42"/>
      <c r="L96" s="42"/>
      <c r="M96" s="42"/>
      <c r="N96" s="42" t="n">
        <v>3</v>
      </c>
      <c r="O96" s="42" t="n">
        <v>1</v>
      </c>
      <c r="P96" s="42"/>
      <c r="Q96" s="42"/>
      <c r="R96" s="42"/>
      <c r="S96" s="42" t="n">
        <v>3</v>
      </c>
      <c r="T96" s="42"/>
      <c r="U96" s="64"/>
      <c r="V96" s="64"/>
    </row>
    <row r="97" customFormat="false" ht="14.25" hidden="false" customHeight="false" outlineLevel="0" collapsed="false">
      <c r="A97" s="132" t="n">
        <f aca="false">+A$94</f>
        <v>4015000</v>
      </c>
      <c r="B97" s="133" t="n">
        <f aca="false">+B$94</f>
        <v>42570</v>
      </c>
      <c r="C97" s="41" t="s">
        <v>243</v>
      </c>
      <c r="D97" s="42" t="n">
        <v>197</v>
      </c>
      <c r="E97" s="42"/>
      <c r="F97" s="42"/>
      <c r="G97" s="42" t="n">
        <v>3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 t="n">
        <v>3</v>
      </c>
      <c r="T97" s="42"/>
      <c r="U97" s="64"/>
      <c r="V97" s="64"/>
    </row>
    <row r="98" customFormat="false" ht="14.25" hidden="false" customHeight="false" outlineLevel="0" collapsed="false">
      <c r="A98" s="132" t="n">
        <f aca="false">+A$94</f>
        <v>4015000</v>
      </c>
      <c r="B98" s="133" t="n">
        <f aca="false">+B$94</f>
        <v>42570</v>
      </c>
      <c r="C98" s="41" t="s">
        <v>244</v>
      </c>
      <c r="D98" s="42" t="n">
        <v>311</v>
      </c>
      <c r="E98" s="42"/>
      <c r="F98" s="42" t="n">
        <v>15</v>
      </c>
      <c r="G98" s="42"/>
      <c r="H98" s="42"/>
      <c r="I98" s="42"/>
      <c r="J98" s="42"/>
      <c r="K98" s="42"/>
      <c r="L98" s="42"/>
      <c r="M98" s="42" t="n">
        <v>2</v>
      </c>
      <c r="N98" s="42" t="n">
        <v>9</v>
      </c>
      <c r="O98" s="42" t="n">
        <v>4</v>
      </c>
      <c r="P98" s="42"/>
      <c r="Q98" s="42"/>
      <c r="R98" s="42"/>
      <c r="S98" s="42"/>
      <c r="T98" s="42"/>
      <c r="U98" s="64"/>
      <c r="V98" s="64"/>
    </row>
    <row r="99" customFormat="false" ht="14.25" hidden="false" customHeight="false" outlineLevel="0" collapsed="false">
      <c r="A99" s="132" t="n">
        <f aca="false">+A$94</f>
        <v>4015000</v>
      </c>
      <c r="B99" s="133" t="n">
        <f aca="false">+B$94</f>
        <v>42570</v>
      </c>
      <c r="C99" s="41" t="s">
        <v>245</v>
      </c>
      <c r="D99" s="42" t="n">
        <v>313</v>
      </c>
      <c r="E99" s="42"/>
      <c r="F99" s="42"/>
      <c r="G99" s="42"/>
      <c r="H99" s="42" t="n">
        <v>1</v>
      </c>
      <c r="I99" s="42"/>
      <c r="J99" s="42"/>
      <c r="K99" s="42"/>
      <c r="L99" s="42"/>
      <c r="M99" s="42"/>
      <c r="N99" s="42"/>
      <c r="O99" s="42"/>
      <c r="P99" s="42"/>
      <c r="Q99" s="42"/>
      <c r="R99" s="42" t="n">
        <v>1</v>
      </c>
      <c r="S99" s="42"/>
      <c r="T99" s="42"/>
      <c r="U99" s="64"/>
      <c r="V99" s="64"/>
    </row>
    <row r="100" customFormat="false" ht="14.25" hidden="false" customHeight="false" outlineLevel="0" collapsed="false">
      <c r="A100" s="132" t="n">
        <f aca="false">+A$94</f>
        <v>4015000</v>
      </c>
      <c r="B100" s="133" t="n">
        <f aca="false">+B$94</f>
        <v>42570</v>
      </c>
      <c r="C100" s="41" t="s">
        <v>246</v>
      </c>
      <c r="D100" s="42" t="n">
        <v>312</v>
      </c>
      <c r="E100" s="42" t="n">
        <v>4</v>
      </c>
      <c r="F100" s="42" t="n">
        <v>7</v>
      </c>
      <c r="G100" s="42"/>
      <c r="H100" s="42" t="n">
        <v>2</v>
      </c>
      <c r="I100" s="42" t="n">
        <v>2</v>
      </c>
      <c r="J100" s="42" t="n">
        <v>1</v>
      </c>
      <c r="K100" s="42" t="n">
        <v>1</v>
      </c>
      <c r="L100" s="42"/>
      <c r="M100" s="42" t="n">
        <v>2</v>
      </c>
      <c r="N100" s="42"/>
      <c r="O100" s="42" t="n">
        <v>3</v>
      </c>
      <c r="P100" s="42" t="n">
        <v>2</v>
      </c>
      <c r="Q100" s="42"/>
      <c r="R100" s="42" t="n">
        <v>1</v>
      </c>
      <c r="S100" s="42"/>
      <c r="T100" s="42" t="n">
        <v>1</v>
      </c>
      <c r="U100" s="64"/>
      <c r="V100" s="64"/>
    </row>
    <row r="101" customFormat="false" ht="14.25" hidden="false" customHeight="false" outlineLevel="0" collapsed="false">
      <c r="A101" s="132" t="n">
        <f aca="false">+A$94</f>
        <v>4015000</v>
      </c>
      <c r="B101" s="133" t="n">
        <f aca="false">+B$94</f>
        <v>42570</v>
      </c>
      <c r="C101" s="41" t="s">
        <v>247</v>
      </c>
      <c r="D101" s="42" t="n">
        <v>281</v>
      </c>
      <c r="E101" s="42" t="n">
        <v>1</v>
      </c>
      <c r="F101" s="42"/>
      <c r="G101" s="42"/>
      <c r="H101" s="42"/>
      <c r="I101" s="42"/>
      <c r="J101" s="42"/>
      <c r="K101" s="42" t="n">
        <v>1</v>
      </c>
      <c r="L101" s="42"/>
      <c r="M101" s="42"/>
      <c r="N101" s="42"/>
      <c r="O101" s="42"/>
      <c r="P101" s="42"/>
      <c r="Q101" s="42"/>
      <c r="R101" s="42"/>
      <c r="S101" s="42"/>
      <c r="T101" s="42"/>
      <c r="U101" s="64"/>
      <c r="V101" s="64"/>
    </row>
    <row r="102" customFormat="false" ht="14.25" hidden="false" customHeight="false" outlineLevel="0" collapsed="false">
      <c r="A102" s="132" t="n">
        <f aca="false">+A$94</f>
        <v>4015000</v>
      </c>
      <c r="B102" s="133" t="n">
        <f aca="false">+B$94</f>
        <v>42570</v>
      </c>
      <c r="C102" s="41" t="s">
        <v>248</v>
      </c>
      <c r="D102" s="42" t="n">
        <v>224</v>
      </c>
      <c r="E102" s="42" t="n">
        <v>11</v>
      </c>
      <c r="F102" s="42"/>
      <c r="G102" s="42"/>
      <c r="H102" s="42" t="n">
        <v>1</v>
      </c>
      <c r="I102" s="42"/>
      <c r="J102" s="42"/>
      <c r="K102" s="42"/>
      <c r="L102" s="42" t="n">
        <v>11</v>
      </c>
      <c r="M102" s="42"/>
      <c r="N102" s="42"/>
      <c r="O102" s="42"/>
      <c r="P102" s="42"/>
      <c r="Q102" s="42"/>
      <c r="R102" s="42" t="n">
        <v>1</v>
      </c>
      <c r="S102" s="42"/>
      <c r="T102" s="42"/>
      <c r="U102" s="64"/>
      <c r="V102" s="64"/>
    </row>
    <row r="103" customFormat="false" ht="14.25" hidden="false" customHeight="false" outlineLevel="0" collapsed="false">
      <c r="A103" s="132" t="n">
        <f aca="false">+A$94</f>
        <v>4015000</v>
      </c>
      <c r="B103" s="133" t="n">
        <f aca="false">+B$94</f>
        <v>42570</v>
      </c>
      <c r="C103" s="41" t="s">
        <v>249</v>
      </c>
      <c r="D103" s="42" t="n">
        <v>231</v>
      </c>
      <c r="E103" s="42" t="n">
        <v>1</v>
      </c>
      <c r="F103" s="42"/>
      <c r="G103" s="42"/>
      <c r="H103" s="42"/>
      <c r="I103" s="42"/>
      <c r="J103" s="42"/>
      <c r="K103" s="42" t="n">
        <v>1</v>
      </c>
      <c r="L103" s="42"/>
      <c r="M103" s="42"/>
      <c r="N103" s="42"/>
      <c r="O103" s="42"/>
      <c r="P103" s="42"/>
      <c r="Q103" s="42"/>
      <c r="R103" s="42"/>
      <c r="S103" s="42"/>
      <c r="T103" s="42"/>
      <c r="U103" s="64"/>
      <c r="V103" s="64"/>
    </row>
    <row r="104" customFormat="false" ht="14.25" hidden="false" customHeight="false" outlineLevel="0" collapsed="false">
      <c r="A104" s="132" t="n">
        <f aca="false">+A$94</f>
        <v>4015000</v>
      </c>
      <c r="B104" s="133" t="n">
        <f aca="false">+B$94</f>
        <v>42570</v>
      </c>
      <c r="C104" s="41" t="s">
        <v>250</v>
      </c>
      <c r="D104" s="42" t="n">
        <v>239</v>
      </c>
      <c r="E104" s="42"/>
      <c r="F104" s="42" t="n">
        <v>35</v>
      </c>
      <c r="G104" s="42" t="n">
        <v>1</v>
      </c>
      <c r="H104" s="42" t="n">
        <v>4</v>
      </c>
      <c r="I104" s="42"/>
      <c r="J104" s="42"/>
      <c r="K104" s="42"/>
      <c r="L104" s="42"/>
      <c r="M104" s="42" t="n">
        <v>18</v>
      </c>
      <c r="N104" s="42" t="n">
        <v>4</v>
      </c>
      <c r="O104" s="42" t="n">
        <v>13</v>
      </c>
      <c r="P104" s="42"/>
      <c r="Q104" s="42" t="n">
        <v>1</v>
      </c>
      <c r="R104" s="42" t="n">
        <v>1</v>
      </c>
      <c r="S104" s="42"/>
      <c r="T104" s="42" t="n">
        <v>3</v>
      </c>
      <c r="U104" s="64"/>
      <c r="V104" s="64"/>
    </row>
    <row r="105" customFormat="false" ht="14.25" hidden="false" customHeight="false" outlineLevel="0" collapsed="false">
      <c r="A105" s="132" t="n">
        <f aca="false">+A$94</f>
        <v>4015000</v>
      </c>
      <c r="B105" s="133" t="n">
        <f aca="false">+B$94</f>
        <v>42570</v>
      </c>
      <c r="C105" s="41" t="s">
        <v>251</v>
      </c>
      <c r="D105" s="42" t="n">
        <v>363</v>
      </c>
      <c r="E105" s="42"/>
      <c r="F105" s="42" t="n">
        <v>1</v>
      </c>
      <c r="G105" s="42"/>
      <c r="H105" s="42"/>
      <c r="I105" s="42"/>
      <c r="J105" s="42"/>
      <c r="K105" s="42"/>
      <c r="L105" s="42"/>
      <c r="M105" s="42" t="n">
        <v>1</v>
      </c>
      <c r="N105" s="42"/>
      <c r="O105" s="42"/>
      <c r="P105" s="42"/>
      <c r="Q105" s="42"/>
      <c r="R105" s="42"/>
      <c r="S105" s="42"/>
      <c r="T105" s="42"/>
      <c r="U105" s="64"/>
      <c r="V105" s="64"/>
    </row>
    <row r="106" customFormat="false" ht="14.25" hidden="false" customHeight="false" outlineLevel="0" collapsed="false">
      <c r="A106" s="132" t="n">
        <f aca="false">+A$94</f>
        <v>4015000</v>
      </c>
      <c r="B106" s="133" t="n">
        <f aca="false">+B$94</f>
        <v>42570</v>
      </c>
      <c r="C106" s="41" t="s">
        <v>252</v>
      </c>
      <c r="D106" s="42" t="n">
        <v>364</v>
      </c>
      <c r="E106" s="42"/>
      <c r="F106" s="42" t="n">
        <v>7</v>
      </c>
      <c r="G106" s="42" t="n">
        <v>4</v>
      </c>
      <c r="H106" s="42" t="n">
        <v>3</v>
      </c>
      <c r="I106" s="42"/>
      <c r="J106" s="42"/>
      <c r="K106" s="42"/>
      <c r="L106" s="42"/>
      <c r="M106" s="42" t="n">
        <v>3</v>
      </c>
      <c r="N106" s="42"/>
      <c r="O106" s="42" t="n">
        <v>4</v>
      </c>
      <c r="P106" s="42"/>
      <c r="Q106" s="42" t="n">
        <v>1</v>
      </c>
      <c r="R106" s="42"/>
      <c r="S106" s="42" t="n">
        <v>3</v>
      </c>
      <c r="T106" s="42" t="n">
        <v>3</v>
      </c>
      <c r="U106" s="64"/>
      <c r="V106" s="64"/>
    </row>
    <row r="107" customFormat="false" ht="14.25" hidden="false" customHeight="false" outlineLevel="0" collapsed="false">
      <c r="A107" s="132" t="n">
        <f aca="false">+A$94</f>
        <v>4015000</v>
      </c>
      <c r="B107" s="133" t="n">
        <f aca="false">+B$94</f>
        <v>42570</v>
      </c>
      <c r="C107" s="41" t="s">
        <v>253</v>
      </c>
      <c r="D107" s="42" t="n">
        <v>387</v>
      </c>
      <c r="E107" s="42"/>
      <c r="F107" s="42"/>
      <c r="G107" s="42" t="n">
        <v>2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 t="n">
        <v>2</v>
      </c>
      <c r="R107" s="42"/>
      <c r="S107" s="42"/>
      <c r="T107" s="42"/>
      <c r="U107" s="64"/>
      <c r="V107" s="64"/>
    </row>
    <row r="108" customFormat="false" ht="14.25" hidden="false" customHeight="false" outlineLevel="0" collapsed="false">
      <c r="A108" s="132" t="n">
        <f aca="false">+A$94</f>
        <v>4015000</v>
      </c>
      <c r="B108" s="133" t="n">
        <f aca="false">+B$94</f>
        <v>42570</v>
      </c>
      <c r="C108" s="41" t="s">
        <v>254</v>
      </c>
      <c r="D108" s="42" t="n">
        <v>391</v>
      </c>
      <c r="E108" s="42"/>
      <c r="F108" s="42" t="n">
        <v>28</v>
      </c>
      <c r="G108" s="42"/>
      <c r="H108" s="42" t="n">
        <v>7</v>
      </c>
      <c r="I108" s="42"/>
      <c r="J108" s="42"/>
      <c r="K108" s="42"/>
      <c r="L108" s="42"/>
      <c r="M108" s="42" t="n">
        <v>1</v>
      </c>
      <c r="N108" s="42" t="n">
        <v>14</v>
      </c>
      <c r="O108" s="42" t="n">
        <v>5</v>
      </c>
      <c r="P108" s="42" t="n">
        <v>8</v>
      </c>
      <c r="Q108" s="42"/>
      <c r="R108" s="42"/>
      <c r="S108" s="42"/>
      <c r="T108" s="42" t="n">
        <v>7</v>
      </c>
      <c r="U108" s="64"/>
      <c r="V108" s="64"/>
    </row>
    <row r="109" customFormat="false" ht="14.25" hidden="false" customHeight="false" outlineLevel="0" collapsed="false">
      <c r="A109" s="132" t="n">
        <f aca="false">+A$94</f>
        <v>4015000</v>
      </c>
      <c r="B109" s="133" t="n">
        <f aca="false">+B$94</f>
        <v>42570</v>
      </c>
      <c r="C109" s="41" t="s">
        <v>255</v>
      </c>
      <c r="D109" s="42" t="n">
        <v>29153</v>
      </c>
      <c r="E109" s="42"/>
      <c r="F109" s="42" t="n">
        <v>2</v>
      </c>
      <c r="G109" s="42" t="n">
        <v>1</v>
      </c>
      <c r="H109" s="42"/>
      <c r="I109" s="42"/>
      <c r="J109" s="42"/>
      <c r="K109" s="42"/>
      <c r="L109" s="42"/>
      <c r="M109" s="42"/>
      <c r="N109" s="42" t="n">
        <v>2</v>
      </c>
      <c r="O109" s="42"/>
      <c r="P109" s="42"/>
      <c r="Q109" s="42" t="n">
        <v>1</v>
      </c>
      <c r="R109" s="42"/>
      <c r="S109" s="42"/>
      <c r="T109" s="42"/>
      <c r="U109" s="64"/>
      <c r="V109" s="64"/>
    </row>
    <row r="110" customFormat="false" ht="14.25" hidden="false" customHeight="false" outlineLevel="0" collapsed="false">
      <c r="A110" s="132" t="n">
        <f aca="false">+A$94</f>
        <v>4015000</v>
      </c>
      <c r="B110" s="133" t="n">
        <f aca="false">+B$94</f>
        <v>42570</v>
      </c>
      <c r="C110" s="41" t="s">
        <v>256</v>
      </c>
      <c r="D110" s="42" t="n">
        <v>457</v>
      </c>
      <c r="E110" s="42" t="n">
        <v>1</v>
      </c>
      <c r="F110" s="42" t="n">
        <v>36</v>
      </c>
      <c r="G110" s="42" t="n">
        <v>1</v>
      </c>
      <c r="H110" s="42" t="n">
        <v>2</v>
      </c>
      <c r="I110" s="42"/>
      <c r="J110" s="42"/>
      <c r="K110" s="42"/>
      <c r="L110" s="42" t="n">
        <v>1</v>
      </c>
      <c r="M110" s="42" t="n">
        <v>8</v>
      </c>
      <c r="N110" s="42" t="n">
        <v>4</v>
      </c>
      <c r="O110" s="42" t="n">
        <v>12</v>
      </c>
      <c r="P110" s="42" t="n">
        <v>12</v>
      </c>
      <c r="Q110" s="42" t="n">
        <v>1</v>
      </c>
      <c r="R110" s="42"/>
      <c r="S110" s="42"/>
      <c r="T110" s="42" t="n">
        <v>2</v>
      </c>
      <c r="U110" s="64"/>
      <c r="V110" s="64"/>
    </row>
    <row r="111" customFormat="false" ht="14.25" hidden="false" customHeight="false" outlineLevel="0" collapsed="false">
      <c r="A111" s="132" t="n">
        <f aca="false">+A$94</f>
        <v>4015000</v>
      </c>
      <c r="B111" s="133" t="n">
        <f aca="false">+B$94</f>
        <v>42570</v>
      </c>
      <c r="C111" s="41" t="s">
        <v>257</v>
      </c>
      <c r="D111" s="42" t="n">
        <v>451</v>
      </c>
      <c r="E111" s="42"/>
      <c r="F111" s="42" t="n">
        <v>19</v>
      </c>
      <c r="G111" s="42" t="n">
        <v>12</v>
      </c>
      <c r="H111" s="42" t="n">
        <v>1</v>
      </c>
      <c r="I111" s="42"/>
      <c r="J111" s="42"/>
      <c r="K111" s="42"/>
      <c r="L111" s="42"/>
      <c r="M111" s="42" t="n">
        <v>3</v>
      </c>
      <c r="N111" s="42" t="n">
        <v>9</v>
      </c>
      <c r="O111" s="42" t="n">
        <v>5</v>
      </c>
      <c r="P111" s="42" t="n">
        <v>2</v>
      </c>
      <c r="Q111" s="42" t="n">
        <v>8</v>
      </c>
      <c r="R111" s="42" t="n">
        <v>1</v>
      </c>
      <c r="S111" s="42" t="n">
        <v>4</v>
      </c>
      <c r="T111" s="42"/>
      <c r="U111" s="64"/>
      <c r="V111" s="64"/>
    </row>
    <row r="112" customFormat="false" ht="14.25" hidden="false" customHeight="false" outlineLevel="0" collapsed="false">
      <c r="A112" s="132" t="n">
        <f aca="false">+A$94</f>
        <v>4015000</v>
      </c>
      <c r="B112" s="133" t="n">
        <f aca="false">+B$94</f>
        <v>42570</v>
      </c>
      <c r="C112" s="41" t="s">
        <v>258</v>
      </c>
      <c r="D112" s="42" t="n">
        <v>502</v>
      </c>
      <c r="E112" s="42" t="n">
        <v>2</v>
      </c>
      <c r="F112" s="42"/>
      <c r="G112" s="42"/>
      <c r="H112" s="42"/>
      <c r="I112" s="42"/>
      <c r="J112" s="42"/>
      <c r="K112" s="42"/>
      <c r="L112" s="42" t="n">
        <v>2</v>
      </c>
      <c r="M112" s="42"/>
      <c r="N112" s="42"/>
      <c r="O112" s="42"/>
      <c r="P112" s="42"/>
      <c r="Q112" s="42"/>
      <c r="R112" s="42"/>
      <c r="S112" s="42"/>
      <c r="T112" s="42"/>
      <c r="U112" s="64"/>
      <c r="V112" s="64"/>
    </row>
    <row r="113" customFormat="false" ht="14.25" hidden="false" customHeight="false" outlineLevel="0" collapsed="false">
      <c r="A113" s="132" t="n">
        <f aca="false">+A$94</f>
        <v>4015000</v>
      </c>
      <c r="B113" s="133" t="n">
        <f aca="false">+B$94</f>
        <v>42570</v>
      </c>
      <c r="C113" s="41" t="s">
        <v>259</v>
      </c>
      <c r="D113" s="42" t="n">
        <v>399</v>
      </c>
      <c r="E113" s="42"/>
      <c r="F113" s="42" t="n">
        <v>4</v>
      </c>
      <c r="G113" s="42"/>
      <c r="H113" s="42"/>
      <c r="I113" s="42"/>
      <c r="J113" s="42"/>
      <c r="K113" s="42"/>
      <c r="L113" s="42"/>
      <c r="M113" s="42" t="n">
        <v>3</v>
      </c>
      <c r="N113" s="42"/>
      <c r="O113" s="42" t="n">
        <v>1</v>
      </c>
      <c r="P113" s="42"/>
      <c r="Q113" s="42"/>
      <c r="R113" s="42"/>
      <c r="S113" s="42"/>
      <c r="T113" s="42"/>
      <c r="U113" s="64"/>
      <c r="V113" s="64"/>
    </row>
    <row r="114" customFormat="false" ht="14.25" hidden="false" customHeight="false" outlineLevel="0" collapsed="false">
      <c r="A114" s="132" t="n">
        <f aca="false">+A$94</f>
        <v>4015000</v>
      </c>
      <c r="B114" s="133" t="n">
        <f aca="false">+B$94</f>
        <v>42570</v>
      </c>
      <c r="C114" s="41" t="s">
        <v>260</v>
      </c>
      <c r="D114" s="42" t="n">
        <v>443</v>
      </c>
      <c r="E114" s="42"/>
      <c r="F114" s="42" t="n">
        <v>2</v>
      </c>
      <c r="G114" s="42"/>
      <c r="H114" s="42"/>
      <c r="I114" s="42"/>
      <c r="J114" s="42"/>
      <c r="K114" s="42"/>
      <c r="L114" s="42"/>
      <c r="M114" s="42" t="n">
        <v>2</v>
      </c>
      <c r="N114" s="42"/>
      <c r="O114" s="42"/>
      <c r="P114" s="42"/>
      <c r="Q114" s="42"/>
      <c r="R114" s="42"/>
      <c r="S114" s="42"/>
      <c r="T114" s="42"/>
      <c r="U114" s="64"/>
      <c r="V114" s="64"/>
    </row>
    <row r="115" customFormat="false" ht="14.25" hidden="false" customHeight="false" outlineLevel="0" collapsed="false">
      <c r="A115" s="132" t="n">
        <f aca="false">+A$94</f>
        <v>4015000</v>
      </c>
      <c r="B115" s="133" t="n">
        <f aca="false">+B$94</f>
        <v>42570</v>
      </c>
      <c r="C115" s="41" t="s">
        <v>261</v>
      </c>
      <c r="D115" s="42" t="n">
        <v>496</v>
      </c>
      <c r="E115" s="42" t="n">
        <v>4</v>
      </c>
      <c r="F115" s="42" t="n">
        <v>3</v>
      </c>
      <c r="G115" s="42"/>
      <c r="H115" s="42"/>
      <c r="I115" s="42"/>
      <c r="J115" s="42"/>
      <c r="K115" s="42"/>
      <c r="L115" s="42" t="n">
        <v>4</v>
      </c>
      <c r="M115" s="42" t="n">
        <v>1</v>
      </c>
      <c r="N115" s="42" t="n">
        <v>1</v>
      </c>
      <c r="O115" s="42" t="n">
        <v>1</v>
      </c>
      <c r="P115" s="42"/>
      <c r="Q115" s="42"/>
      <c r="R115" s="42"/>
      <c r="S115" s="42"/>
      <c r="T115" s="42"/>
      <c r="U115" s="64"/>
      <c r="V115" s="64"/>
    </row>
    <row r="116" customFormat="false" ht="14.25" hidden="false" customHeight="false" outlineLevel="0" collapsed="false">
      <c r="A116" s="132" t="n">
        <f aca="false">+A$94</f>
        <v>4015000</v>
      </c>
      <c r="B116" s="133" t="n">
        <f aca="false">+B$94</f>
        <v>42570</v>
      </c>
      <c r="C116" s="41" t="s">
        <v>262</v>
      </c>
      <c r="D116" s="42" t="n">
        <v>509</v>
      </c>
      <c r="E116" s="42" t="n">
        <v>15</v>
      </c>
      <c r="F116" s="42" t="n">
        <v>120</v>
      </c>
      <c r="G116" s="42" t="n">
        <v>4</v>
      </c>
      <c r="H116" s="42" t="n">
        <v>20</v>
      </c>
      <c r="I116" s="42" t="n">
        <v>1</v>
      </c>
      <c r="J116" s="42"/>
      <c r="K116" s="42"/>
      <c r="L116" s="42" t="n">
        <v>14</v>
      </c>
      <c r="M116" s="42" t="n">
        <v>12</v>
      </c>
      <c r="N116" s="42" t="n">
        <v>9</v>
      </c>
      <c r="O116" s="42" t="n">
        <v>33</v>
      </c>
      <c r="P116" s="42" t="n">
        <v>66</v>
      </c>
      <c r="Q116" s="42" t="n">
        <v>2</v>
      </c>
      <c r="R116" s="42" t="n">
        <v>12</v>
      </c>
      <c r="S116" s="42" t="n">
        <v>2</v>
      </c>
      <c r="T116" s="42" t="n">
        <v>8</v>
      </c>
      <c r="U116" s="64"/>
      <c r="V116" s="64"/>
    </row>
    <row r="117" customFormat="false" ht="14.25" hidden="false" customHeight="false" outlineLevel="0" collapsed="false">
      <c r="A117" s="139" t="n">
        <f aca="false">+A$94</f>
        <v>4015000</v>
      </c>
      <c r="B117" s="133" t="n">
        <f aca="false">+B$94</f>
        <v>42570</v>
      </c>
      <c r="C117" s="41" t="s">
        <v>263</v>
      </c>
      <c r="D117" s="42" t="n">
        <v>2395</v>
      </c>
      <c r="E117" s="42" t="n">
        <v>3</v>
      </c>
      <c r="F117" s="42"/>
      <c r="G117" s="42"/>
      <c r="H117" s="42"/>
      <c r="I117" s="42"/>
      <c r="J117" s="42" t="n">
        <v>3</v>
      </c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64"/>
      <c r="V117" s="64"/>
    </row>
    <row r="118" customFormat="false" ht="14.25" hidden="false" customHeight="false" outlineLevel="0" collapsed="false">
      <c r="A118" s="139" t="n">
        <f aca="false">+A$94</f>
        <v>4015000</v>
      </c>
      <c r="B118" s="133" t="n">
        <f aca="false">+B$94</f>
        <v>42570</v>
      </c>
      <c r="C118" s="41" t="s">
        <v>264</v>
      </c>
      <c r="D118" s="42" t="n">
        <v>553</v>
      </c>
      <c r="E118" s="42"/>
      <c r="F118" s="42"/>
      <c r="G118" s="42" t="n">
        <v>1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 t="n">
        <v>1</v>
      </c>
      <c r="R118" s="42"/>
      <c r="S118" s="42"/>
      <c r="T118" s="42"/>
      <c r="U118" s="64"/>
      <c r="V118" s="64"/>
    </row>
    <row r="119" customFormat="false" ht="14.25" hidden="false" customHeight="false" outlineLevel="0" collapsed="false">
      <c r="A119" s="139" t="n">
        <f aca="false">+A$94</f>
        <v>4015000</v>
      </c>
      <c r="B119" s="133" t="n">
        <f aca="false">+B$94</f>
        <v>42570</v>
      </c>
      <c r="C119" s="41" t="s">
        <v>265</v>
      </c>
      <c r="D119" s="42" t="n">
        <v>619</v>
      </c>
      <c r="E119" s="42"/>
      <c r="F119" s="42" t="n">
        <v>29</v>
      </c>
      <c r="G119" s="42"/>
      <c r="H119" s="42"/>
      <c r="I119" s="42"/>
      <c r="J119" s="42"/>
      <c r="K119" s="42"/>
      <c r="L119" s="42"/>
      <c r="M119" s="42"/>
      <c r="N119" s="42" t="n">
        <v>3</v>
      </c>
      <c r="O119" s="42" t="n">
        <v>15</v>
      </c>
      <c r="P119" s="42" t="n">
        <v>11</v>
      </c>
      <c r="Q119" s="42"/>
      <c r="R119" s="42"/>
      <c r="S119" s="42"/>
      <c r="T119" s="42"/>
      <c r="U119" s="64"/>
      <c r="V119" s="64"/>
    </row>
    <row r="120" customFormat="false" ht="14.25" hidden="false" customHeight="false" outlineLevel="0" collapsed="false">
      <c r="A120" s="139" t="n">
        <f aca="false">+A$94</f>
        <v>4015000</v>
      </c>
      <c r="B120" s="133" t="n">
        <f aca="false">+B$94</f>
        <v>42570</v>
      </c>
      <c r="C120" s="41" t="s">
        <v>266</v>
      </c>
      <c r="D120" s="42" t="n">
        <v>623</v>
      </c>
      <c r="E120" s="42"/>
      <c r="F120" s="42"/>
      <c r="G120" s="42"/>
      <c r="H120" s="42" t="n">
        <v>1</v>
      </c>
      <c r="I120" s="42"/>
      <c r="J120" s="42"/>
      <c r="K120" s="42"/>
      <c r="L120" s="42"/>
      <c r="M120" s="42"/>
      <c r="N120" s="42"/>
      <c r="O120" s="42"/>
      <c r="P120" s="42"/>
      <c r="Q120" s="42"/>
      <c r="R120" s="42" t="n">
        <v>1</v>
      </c>
      <c r="S120" s="42"/>
      <c r="T120" s="42"/>
      <c r="U120" s="64"/>
      <c r="V120" s="64"/>
    </row>
    <row r="121" customFormat="false" ht="14.25" hidden="false" customHeight="false" outlineLevel="0" collapsed="false">
      <c r="A121" s="139" t="n">
        <f aca="false">+A$94</f>
        <v>4015000</v>
      </c>
      <c r="B121" s="133" t="n">
        <f aca="false">+B$94</f>
        <v>42570</v>
      </c>
      <c r="C121" s="41" t="s">
        <v>267</v>
      </c>
      <c r="D121" s="42" t="n">
        <v>622</v>
      </c>
      <c r="E121" s="42"/>
      <c r="F121" s="42"/>
      <c r="G121" s="42"/>
      <c r="H121" s="42" t="n">
        <v>2</v>
      </c>
      <c r="I121" s="42"/>
      <c r="J121" s="42"/>
      <c r="K121" s="42"/>
      <c r="L121" s="42"/>
      <c r="M121" s="42"/>
      <c r="N121" s="42"/>
      <c r="O121" s="42"/>
      <c r="P121" s="42"/>
      <c r="Q121" s="42"/>
      <c r="R121" s="42" t="n">
        <v>2</v>
      </c>
      <c r="S121" s="42"/>
      <c r="T121" s="42"/>
      <c r="U121" s="64"/>
      <c r="V121" s="64"/>
    </row>
    <row r="122" customFormat="false" ht="14.25" hidden="false" customHeight="false" outlineLevel="0" collapsed="false">
      <c r="A122" s="139" t="n">
        <f aca="false">+A$94</f>
        <v>4015000</v>
      </c>
      <c r="B122" s="133" t="n">
        <f aca="false">+B$94</f>
        <v>42570</v>
      </c>
      <c r="C122" s="41" t="s">
        <v>268</v>
      </c>
      <c r="D122" s="42" t="n">
        <v>819</v>
      </c>
      <c r="E122" s="42"/>
      <c r="F122" s="42"/>
      <c r="G122" s="42" t="n">
        <v>1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 t="n">
        <v>1</v>
      </c>
      <c r="R122" s="42"/>
      <c r="S122" s="42"/>
      <c r="T122" s="42"/>
      <c r="U122" s="64"/>
      <c r="V122" s="64"/>
    </row>
    <row r="123" customFormat="false" ht="14.25" hidden="false" customHeight="false" outlineLevel="0" collapsed="false">
      <c r="A123" s="139" t="n">
        <f aca="false">+A$94</f>
        <v>4015000</v>
      </c>
      <c r="B123" s="133" t="n">
        <f aca="false">+B$94</f>
        <v>42570</v>
      </c>
      <c r="C123" s="41" t="s">
        <v>269</v>
      </c>
      <c r="D123" s="42" t="n">
        <v>807</v>
      </c>
      <c r="E123" s="42" t="n">
        <v>237</v>
      </c>
      <c r="F123" s="42" t="n">
        <v>138</v>
      </c>
      <c r="G123" s="42" t="n">
        <v>229</v>
      </c>
      <c r="H123" s="42" t="n">
        <v>26</v>
      </c>
      <c r="I123" s="42" t="n">
        <v>167</v>
      </c>
      <c r="J123" s="42" t="n">
        <v>6</v>
      </c>
      <c r="K123" s="42" t="n">
        <v>27</v>
      </c>
      <c r="L123" s="42" t="n">
        <v>37</v>
      </c>
      <c r="M123" s="42" t="n">
        <v>3</v>
      </c>
      <c r="N123" s="42" t="n">
        <v>67</v>
      </c>
      <c r="O123" s="42" t="n">
        <v>41</v>
      </c>
      <c r="P123" s="42" t="n">
        <v>27</v>
      </c>
      <c r="Q123" s="42" t="n">
        <v>27</v>
      </c>
      <c r="R123" s="42" t="n">
        <v>14</v>
      </c>
      <c r="S123" s="42" t="n">
        <v>202</v>
      </c>
      <c r="T123" s="42" t="n">
        <v>12</v>
      </c>
      <c r="U123" s="64"/>
      <c r="V123" s="64"/>
    </row>
    <row r="124" customFormat="false" ht="14.25" hidden="false" customHeight="false" outlineLevel="0" collapsed="false">
      <c r="A124" s="139" t="n">
        <f aca="false">+A$94</f>
        <v>4015000</v>
      </c>
      <c r="B124" s="133" t="n">
        <f aca="false">+B$94</f>
        <v>42570</v>
      </c>
      <c r="C124" s="41" t="s">
        <v>270</v>
      </c>
      <c r="D124" s="42" t="n">
        <v>844</v>
      </c>
      <c r="E124" s="42"/>
      <c r="F124" s="42"/>
      <c r="G124" s="42" t="n">
        <v>6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 t="n">
        <v>6</v>
      </c>
      <c r="T124" s="42"/>
      <c r="U124" s="64"/>
      <c r="V124" s="64"/>
    </row>
    <row r="125" customFormat="false" ht="14.25" hidden="false" customHeight="false" outlineLevel="0" collapsed="false">
      <c r="A125" s="139" t="n">
        <f aca="false">+A$94</f>
        <v>4015000</v>
      </c>
      <c r="B125" s="133" t="n">
        <f aca="false">+B$94</f>
        <v>42570</v>
      </c>
      <c r="C125" s="41" t="s">
        <v>271</v>
      </c>
      <c r="D125" s="42" t="n">
        <v>721</v>
      </c>
      <c r="E125" s="42"/>
      <c r="F125" s="42" t="n">
        <v>8</v>
      </c>
      <c r="G125" s="42"/>
      <c r="H125" s="42"/>
      <c r="I125" s="42"/>
      <c r="J125" s="42"/>
      <c r="K125" s="42"/>
      <c r="L125" s="42"/>
      <c r="M125" s="42"/>
      <c r="N125" s="42" t="n">
        <v>1</v>
      </c>
      <c r="O125" s="42" t="n">
        <v>7</v>
      </c>
      <c r="P125" s="42"/>
      <c r="Q125" s="42"/>
      <c r="R125" s="42"/>
      <c r="S125" s="42"/>
      <c r="T125" s="42"/>
      <c r="U125" s="64"/>
      <c r="V125" s="64"/>
    </row>
    <row r="126" customFormat="false" ht="14.25" hidden="false" customHeight="false" outlineLevel="0" collapsed="false">
      <c r="A126" s="139" t="n">
        <f aca="false">+A$94</f>
        <v>4015000</v>
      </c>
      <c r="B126" s="133" t="n">
        <f aca="false">+B$94</f>
        <v>42570</v>
      </c>
      <c r="C126" s="41" t="s">
        <v>272</v>
      </c>
      <c r="D126" s="42" t="n">
        <v>719</v>
      </c>
      <c r="E126" s="42"/>
      <c r="F126" s="42" t="n">
        <v>5</v>
      </c>
      <c r="G126" s="42"/>
      <c r="H126" s="42" t="n">
        <v>2</v>
      </c>
      <c r="I126" s="42"/>
      <c r="J126" s="42"/>
      <c r="K126" s="42"/>
      <c r="L126" s="42"/>
      <c r="M126" s="42"/>
      <c r="N126" s="42" t="n">
        <v>1</v>
      </c>
      <c r="O126" s="42"/>
      <c r="P126" s="42" t="n">
        <v>4</v>
      </c>
      <c r="Q126" s="42"/>
      <c r="R126" s="42"/>
      <c r="S126" s="42"/>
      <c r="T126" s="42" t="n">
        <v>2</v>
      </c>
      <c r="U126" s="64"/>
      <c r="V126" s="64"/>
    </row>
    <row r="127" customFormat="false" ht="14.25" hidden="false" customHeight="false" outlineLevel="0" collapsed="false">
      <c r="A127" s="139" t="n">
        <f aca="false">+A$94</f>
        <v>4015000</v>
      </c>
      <c r="B127" s="133" t="n">
        <f aca="false">+B$94</f>
        <v>42570</v>
      </c>
      <c r="C127" s="41" t="s">
        <v>273</v>
      </c>
      <c r="D127" s="42" t="n">
        <v>740</v>
      </c>
      <c r="E127" s="42" t="n">
        <v>1</v>
      </c>
      <c r="F127" s="42"/>
      <c r="G127" s="42"/>
      <c r="H127" s="42"/>
      <c r="I127" s="42"/>
      <c r="J127" s="42"/>
      <c r="K127" s="42" t="n">
        <v>1</v>
      </c>
      <c r="L127" s="42"/>
      <c r="M127" s="42"/>
      <c r="N127" s="42"/>
      <c r="O127" s="42"/>
      <c r="P127" s="42"/>
      <c r="Q127" s="42"/>
      <c r="R127" s="42"/>
      <c r="S127" s="42"/>
      <c r="T127" s="42"/>
      <c r="U127" s="64"/>
      <c r="V127" s="64"/>
    </row>
    <row r="128" customFormat="false" ht="14.25" hidden="false" customHeight="false" outlineLevel="0" collapsed="false">
      <c r="A128" s="139" t="n">
        <f aca="false">+A$94</f>
        <v>4015000</v>
      </c>
      <c r="B128" s="133" t="n">
        <f aca="false">+B$94</f>
        <v>42570</v>
      </c>
      <c r="C128" s="41" t="s">
        <v>274</v>
      </c>
      <c r="D128" s="42" t="n">
        <v>682</v>
      </c>
      <c r="E128" s="42" t="n">
        <v>1</v>
      </c>
      <c r="F128" s="42" t="n">
        <v>3</v>
      </c>
      <c r="G128" s="42"/>
      <c r="H128" s="42"/>
      <c r="I128" s="42"/>
      <c r="J128" s="42"/>
      <c r="K128" s="42"/>
      <c r="L128" s="42" t="n">
        <v>1</v>
      </c>
      <c r="M128" s="42"/>
      <c r="N128" s="42" t="n">
        <v>1</v>
      </c>
      <c r="O128" s="42" t="n">
        <v>1</v>
      </c>
      <c r="P128" s="42" t="n">
        <v>1</v>
      </c>
      <c r="Q128" s="42"/>
      <c r="R128" s="42"/>
      <c r="S128" s="42"/>
      <c r="T128" s="42"/>
      <c r="U128" s="64"/>
      <c r="V128" s="64"/>
    </row>
    <row r="129" customFormat="false" ht="14.25" hidden="false" customHeight="false" outlineLevel="0" collapsed="false">
      <c r="A129" s="139" t="n">
        <f aca="false">+A$94</f>
        <v>4015000</v>
      </c>
      <c r="B129" s="133" t="n">
        <f aca="false">+B$94</f>
        <v>42570</v>
      </c>
      <c r="C129" s="41" t="s">
        <v>275</v>
      </c>
      <c r="D129" s="42" t="n">
        <v>2948</v>
      </c>
      <c r="E129" s="42"/>
      <c r="F129" s="42"/>
      <c r="G129" s="42" t="n">
        <v>1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 t="n">
        <v>1</v>
      </c>
      <c r="T129" s="42"/>
      <c r="U129" s="64"/>
      <c r="V129" s="64"/>
    </row>
    <row r="130" customFormat="false" ht="14.25" hidden="false" customHeight="false" outlineLevel="0" collapsed="false">
      <c r="A130" s="139" t="n">
        <f aca="false">+A$94</f>
        <v>4015000</v>
      </c>
      <c r="B130" s="133" t="n">
        <f aca="false">+B$94</f>
        <v>42570</v>
      </c>
      <c r="C130" s="41" t="s">
        <v>276</v>
      </c>
      <c r="D130" s="42" t="n">
        <v>704</v>
      </c>
      <c r="E130" s="42" t="n">
        <v>1</v>
      </c>
      <c r="F130" s="42"/>
      <c r="G130" s="42"/>
      <c r="H130" s="42"/>
      <c r="I130" s="42"/>
      <c r="J130" s="42"/>
      <c r="K130" s="42" t="n">
        <v>1</v>
      </c>
      <c r="L130" s="42"/>
      <c r="M130" s="42"/>
      <c r="N130" s="42"/>
      <c r="O130" s="42"/>
      <c r="P130" s="42"/>
      <c r="Q130" s="42"/>
      <c r="R130" s="42"/>
      <c r="S130" s="42"/>
      <c r="T130" s="42"/>
      <c r="U130" s="64"/>
      <c r="V130" s="64"/>
    </row>
    <row r="131" customFormat="false" ht="14.25" hidden="false" customHeight="false" outlineLevel="0" collapsed="false">
      <c r="A131" s="139" t="n">
        <f aca="false">+A$94</f>
        <v>4015000</v>
      </c>
      <c r="B131" s="133" t="n">
        <f aca="false">+B$94</f>
        <v>42570</v>
      </c>
      <c r="C131" s="41" t="s">
        <v>277</v>
      </c>
      <c r="D131" s="42" t="n">
        <v>3127</v>
      </c>
      <c r="E131" s="42"/>
      <c r="F131" s="42"/>
      <c r="G131" s="42" t="s">
        <v>278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 t="s">
        <v>278</v>
      </c>
      <c r="R131" s="42"/>
      <c r="S131" s="42"/>
      <c r="T131" s="42"/>
      <c r="U131" s="64"/>
      <c r="V131" s="64"/>
    </row>
    <row r="132" customFormat="false" ht="14.25" hidden="false" customHeight="false" outlineLevel="0" collapsed="false">
      <c r="A132" s="139" t="n">
        <f aca="false">+A$94</f>
        <v>4015000</v>
      </c>
      <c r="B132" s="133" t="n">
        <f aca="false">+B$94</f>
        <v>42570</v>
      </c>
      <c r="C132" s="41" t="s">
        <v>279</v>
      </c>
      <c r="D132" s="42" t="n">
        <v>3140</v>
      </c>
      <c r="E132" s="42" t="n">
        <v>1</v>
      </c>
      <c r="F132" s="42"/>
      <c r="G132" s="42"/>
      <c r="H132" s="42"/>
      <c r="I132" s="42"/>
      <c r="J132" s="42"/>
      <c r="K132" s="42" t="n">
        <v>1</v>
      </c>
      <c r="L132" s="42"/>
      <c r="M132" s="42"/>
      <c r="N132" s="42"/>
      <c r="O132" s="42"/>
      <c r="P132" s="42"/>
      <c r="Q132" s="42"/>
      <c r="R132" s="42"/>
      <c r="S132" s="42"/>
      <c r="T132" s="42"/>
      <c r="U132" s="64"/>
      <c r="V132" s="64"/>
    </row>
    <row r="133" customFormat="false" ht="14.25" hidden="false" customHeight="false" outlineLevel="0" collapsed="false">
      <c r="A133" s="139" t="n">
        <f aca="false">+A$94</f>
        <v>4015000</v>
      </c>
      <c r="B133" s="133" t="n">
        <f aca="false">+B$94</f>
        <v>42570</v>
      </c>
      <c r="C133" s="41" t="s">
        <v>280</v>
      </c>
      <c r="D133" s="42" t="n">
        <v>880</v>
      </c>
      <c r="E133" s="42" t="n">
        <v>2</v>
      </c>
      <c r="F133" s="42" t="n">
        <v>1</v>
      </c>
      <c r="G133" s="42"/>
      <c r="H133" s="42"/>
      <c r="I133" s="42"/>
      <c r="J133" s="42"/>
      <c r="K133" s="42" t="n">
        <v>2</v>
      </c>
      <c r="L133" s="42"/>
      <c r="M133" s="42"/>
      <c r="N133" s="42"/>
      <c r="O133" s="42"/>
      <c r="P133" s="42" t="n">
        <v>1</v>
      </c>
      <c r="Q133" s="42"/>
      <c r="R133" s="42"/>
      <c r="S133" s="42"/>
      <c r="T133" s="42"/>
      <c r="U133" s="64"/>
      <c r="V133" s="64"/>
    </row>
    <row r="134" customFormat="false" ht="14.25" hidden="false" customHeight="false" outlineLevel="0" collapsed="false">
      <c r="A134" s="139" t="n">
        <f aca="false">+A$94</f>
        <v>4015000</v>
      </c>
      <c r="B134" s="133" t="n">
        <f aca="false">+B$94</f>
        <v>42570</v>
      </c>
      <c r="C134" s="41" t="s">
        <v>281</v>
      </c>
      <c r="D134" s="42" t="n">
        <v>887</v>
      </c>
      <c r="E134" s="42" t="n">
        <v>180</v>
      </c>
      <c r="F134" s="42" t="n">
        <v>25</v>
      </c>
      <c r="G134" s="42" t="n">
        <v>8</v>
      </c>
      <c r="H134" s="42" t="n">
        <v>5</v>
      </c>
      <c r="I134" s="42"/>
      <c r="J134" s="42" t="n">
        <v>150</v>
      </c>
      <c r="K134" s="42" t="n">
        <v>30</v>
      </c>
      <c r="L134" s="42"/>
      <c r="M134" s="42" t="n">
        <v>9</v>
      </c>
      <c r="N134" s="42" t="n">
        <v>1</v>
      </c>
      <c r="O134" s="42" t="n">
        <v>9</v>
      </c>
      <c r="P134" s="42" t="n">
        <v>6</v>
      </c>
      <c r="Q134" s="42" t="n">
        <v>8</v>
      </c>
      <c r="R134" s="42" t="n">
        <v>1</v>
      </c>
      <c r="S134" s="42"/>
      <c r="T134" s="42" t="n">
        <v>4</v>
      </c>
      <c r="U134" s="64"/>
      <c r="V134" s="64"/>
    </row>
    <row r="135" customFormat="false" ht="14.25" hidden="false" customHeight="false" outlineLevel="0" collapsed="false">
      <c r="A135" s="139" t="n">
        <f aca="false">+A$94</f>
        <v>4015000</v>
      </c>
      <c r="B135" s="133" t="n">
        <f aca="false">+B$94</f>
        <v>42570</v>
      </c>
      <c r="C135" s="41" t="s">
        <v>282</v>
      </c>
      <c r="D135" s="42" t="n">
        <v>892</v>
      </c>
      <c r="E135" s="42" t="n">
        <v>303</v>
      </c>
      <c r="F135" s="42" t="n">
        <v>79</v>
      </c>
      <c r="G135" s="42" t="n">
        <v>17</v>
      </c>
      <c r="H135" s="42" t="n">
        <v>16</v>
      </c>
      <c r="I135" s="42"/>
      <c r="J135" s="42" t="n">
        <v>261</v>
      </c>
      <c r="K135" s="42" t="n">
        <v>42</v>
      </c>
      <c r="L135" s="42"/>
      <c r="M135" s="42" t="n">
        <v>13</v>
      </c>
      <c r="N135" s="42" t="n">
        <v>6</v>
      </c>
      <c r="O135" s="42" t="n">
        <v>28</v>
      </c>
      <c r="P135" s="42" t="n">
        <v>32</v>
      </c>
      <c r="Q135" s="42" t="n">
        <v>17</v>
      </c>
      <c r="R135" s="42" t="n">
        <v>9</v>
      </c>
      <c r="S135" s="42"/>
      <c r="T135" s="42" t="n">
        <v>7</v>
      </c>
      <c r="U135" s="64"/>
      <c r="V135" s="64"/>
    </row>
    <row r="136" customFormat="false" ht="14.25" hidden="false" customHeight="false" outlineLevel="0" collapsed="false">
      <c r="A136" s="139" t="n">
        <f aca="false">+A$94</f>
        <v>4015000</v>
      </c>
      <c r="B136" s="133" t="n">
        <f aca="false">+B$94</f>
        <v>42570</v>
      </c>
      <c r="C136" s="41" t="s">
        <v>283</v>
      </c>
      <c r="D136" s="42" t="n">
        <v>1028</v>
      </c>
      <c r="E136" s="42" t="n">
        <v>3</v>
      </c>
      <c r="F136" s="42" t="n">
        <v>18</v>
      </c>
      <c r="G136" s="42" t="n">
        <v>1</v>
      </c>
      <c r="H136" s="42" t="n">
        <v>23</v>
      </c>
      <c r="I136" s="42"/>
      <c r="J136" s="42"/>
      <c r="K136" s="42"/>
      <c r="L136" s="42" t="n">
        <v>3</v>
      </c>
      <c r="M136" s="42" t="n">
        <v>3</v>
      </c>
      <c r="N136" s="42"/>
      <c r="O136" s="42" t="n">
        <v>4</v>
      </c>
      <c r="P136" s="42" t="n">
        <v>11</v>
      </c>
      <c r="Q136" s="42"/>
      <c r="R136" s="42" t="n">
        <v>12</v>
      </c>
      <c r="S136" s="42" t="n">
        <v>1</v>
      </c>
      <c r="T136" s="42" t="n">
        <v>11</v>
      </c>
      <c r="U136" s="64"/>
      <c r="V136" s="64"/>
    </row>
    <row r="137" customFormat="false" ht="14.25" hidden="false" customHeight="false" outlineLevel="0" collapsed="false">
      <c r="A137" s="139" t="n">
        <f aca="false">+A$94</f>
        <v>4015000</v>
      </c>
      <c r="B137" s="133" t="n">
        <f aca="false">+B$94</f>
        <v>42570</v>
      </c>
      <c r="C137" s="41" t="s">
        <v>284</v>
      </c>
      <c r="D137" s="42" t="n">
        <v>978</v>
      </c>
      <c r="E137" s="42" t="n">
        <v>50</v>
      </c>
      <c r="F137" s="42" t="n">
        <v>1</v>
      </c>
      <c r="G137" s="42"/>
      <c r="H137" s="42" t="n">
        <v>2</v>
      </c>
      <c r="I137" s="42" t="n">
        <v>22</v>
      </c>
      <c r="J137" s="42"/>
      <c r="K137" s="42" t="n">
        <v>22</v>
      </c>
      <c r="L137" s="42" t="n">
        <v>6</v>
      </c>
      <c r="M137" s="42"/>
      <c r="N137" s="42" t="n">
        <v>1</v>
      </c>
      <c r="O137" s="42"/>
      <c r="P137" s="42"/>
      <c r="Q137" s="42"/>
      <c r="R137" s="42" t="n">
        <v>2</v>
      </c>
      <c r="S137" s="42"/>
      <c r="T137" s="42"/>
      <c r="U137" s="64"/>
      <c r="V137" s="64"/>
    </row>
    <row r="138" customFormat="false" ht="14.25" hidden="false" customHeight="false" outlineLevel="0" collapsed="false">
      <c r="A138" s="139" t="n">
        <f aca="false">+A$94</f>
        <v>4015000</v>
      </c>
      <c r="B138" s="133" t="n">
        <f aca="false">+B$94</f>
        <v>42570</v>
      </c>
      <c r="C138" s="41" t="s">
        <v>285</v>
      </c>
      <c r="D138" s="42" t="n">
        <v>1004</v>
      </c>
      <c r="E138" s="42" t="n">
        <v>1</v>
      </c>
      <c r="F138" s="42"/>
      <c r="G138" s="42"/>
      <c r="H138" s="42"/>
      <c r="I138" s="42"/>
      <c r="J138" s="42" t="n">
        <v>1</v>
      </c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64"/>
      <c r="V138" s="64"/>
    </row>
    <row r="139" customFormat="false" ht="14.25" hidden="false" customHeight="false" outlineLevel="0" collapsed="false">
      <c r="A139" s="139" t="n">
        <f aca="false">+A$94</f>
        <v>4015000</v>
      </c>
      <c r="B139" s="133" t="n">
        <f aca="false">+B$94</f>
        <v>42570</v>
      </c>
      <c r="C139" s="41" t="s">
        <v>286</v>
      </c>
      <c r="D139" s="42" t="n">
        <v>19280</v>
      </c>
      <c r="E139" s="42"/>
      <c r="F139" s="42"/>
      <c r="G139" s="42" t="n">
        <v>1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 t="n">
        <v>1</v>
      </c>
      <c r="R139" s="42"/>
      <c r="S139" s="42"/>
      <c r="T139" s="42"/>
      <c r="U139" s="64"/>
      <c r="V139" s="64"/>
    </row>
    <row r="140" customFormat="false" ht="14.25" hidden="false" customHeight="false" outlineLevel="0" collapsed="false">
      <c r="A140" s="139" t="n">
        <f aca="false">+A$94</f>
        <v>4015000</v>
      </c>
      <c r="B140" s="133" t="n">
        <f aca="false">+B$94</f>
        <v>42570</v>
      </c>
      <c r="C140" s="41" t="s">
        <v>287</v>
      </c>
      <c r="D140" s="42" t="n">
        <v>1025</v>
      </c>
      <c r="E140" s="42" t="n">
        <v>1</v>
      </c>
      <c r="F140" s="42"/>
      <c r="G140" s="42"/>
      <c r="H140" s="42"/>
      <c r="I140" s="42"/>
      <c r="J140" s="42"/>
      <c r="K140" s="42" t="n">
        <v>1</v>
      </c>
      <c r="L140" s="42"/>
      <c r="M140" s="42"/>
      <c r="N140" s="42"/>
      <c r="O140" s="42"/>
      <c r="P140" s="42"/>
      <c r="Q140" s="42"/>
      <c r="R140" s="42"/>
      <c r="S140" s="42"/>
      <c r="T140" s="42"/>
      <c r="U140" s="64"/>
      <c r="V140" s="64"/>
    </row>
    <row r="141" customFormat="false" ht="14.25" hidden="false" customHeight="false" outlineLevel="0" collapsed="false">
      <c r="A141" s="139" t="n">
        <f aca="false">+A$94</f>
        <v>4015000</v>
      </c>
      <c r="B141" s="133" t="n">
        <f aca="false">+B$94</f>
        <v>42570</v>
      </c>
      <c r="C141" s="41" t="s">
        <v>288</v>
      </c>
      <c r="D141" s="42" t="n">
        <v>1051</v>
      </c>
      <c r="E141" s="42" t="n">
        <v>19</v>
      </c>
      <c r="F141" s="42" t="n">
        <v>79</v>
      </c>
      <c r="G141" s="42"/>
      <c r="H141" s="42" t="n">
        <v>54</v>
      </c>
      <c r="I141" s="42" t="n">
        <v>2</v>
      </c>
      <c r="J141" s="42"/>
      <c r="K141" s="42"/>
      <c r="L141" s="42" t="n">
        <v>17</v>
      </c>
      <c r="M141" s="42" t="n">
        <v>6</v>
      </c>
      <c r="N141" s="42" t="n">
        <v>5</v>
      </c>
      <c r="O141" s="42" t="n">
        <v>23</v>
      </c>
      <c r="P141" s="42" t="n">
        <v>45</v>
      </c>
      <c r="Q141" s="42"/>
      <c r="R141" s="42" t="n">
        <v>42</v>
      </c>
      <c r="S141" s="42"/>
      <c r="T141" s="42" t="n">
        <v>12</v>
      </c>
      <c r="U141" s="64"/>
      <c r="V141" s="64"/>
    </row>
    <row r="142" customFormat="false" ht="14.25" hidden="false" customHeight="false" outlineLevel="0" collapsed="false">
      <c r="A142" s="139" t="n">
        <f aca="false">+A$94</f>
        <v>4015000</v>
      </c>
      <c r="B142" s="133" t="n">
        <f aca="false">+B$94</f>
        <v>42570</v>
      </c>
      <c r="C142" s="41" t="s">
        <v>289</v>
      </c>
      <c r="D142" s="42" t="n">
        <v>1042</v>
      </c>
      <c r="E142" s="42"/>
      <c r="F142" s="42" t="n">
        <v>2</v>
      </c>
      <c r="G142" s="42"/>
      <c r="H142" s="42"/>
      <c r="I142" s="42"/>
      <c r="J142" s="42"/>
      <c r="K142" s="42"/>
      <c r="L142" s="42"/>
      <c r="M142" s="42" t="n">
        <v>1</v>
      </c>
      <c r="N142" s="42"/>
      <c r="O142" s="42"/>
      <c r="P142" s="42" t="n">
        <v>1</v>
      </c>
      <c r="Q142" s="42"/>
      <c r="R142" s="42"/>
      <c r="S142" s="42"/>
      <c r="T142" s="42"/>
      <c r="U142" s="64"/>
      <c r="V142" s="64"/>
    </row>
    <row r="143" customFormat="false" ht="14.25" hidden="false" customHeight="false" outlineLevel="0" collapsed="false">
      <c r="A143" s="139" t="n">
        <f aca="false">+A$94</f>
        <v>4015000</v>
      </c>
      <c r="B143" s="133" t="n">
        <f aca="false">+B$94</f>
        <v>42570</v>
      </c>
      <c r="C143" s="41" t="s">
        <v>290</v>
      </c>
      <c r="D143" s="42" t="n">
        <v>1043</v>
      </c>
      <c r="E143" s="42" t="n">
        <v>1</v>
      </c>
      <c r="F143" s="42" t="n">
        <v>2</v>
      </c>
      <c r="G143" s="42"/>
      <c r="H143" s="42"/>
      <c r="I143" s="42" t="n">
        <v>1</v>
      </c>
      <c r="J143" s="42"/>
      <c r="K143" s="42"/>
      <c r="L143" s="42"/>
      <c r="M143" s="42" t="n">
        <v>2</v>
      </c>
      <c r="N143" s="42"/>
      <c r="O143" s="42"/>
      <c r="P143" s="42"/>
      <c r="Q143" s="42"/>
      <c r="R143" s="42"/>
      <c r="S143" s="42"/>
      <c r="T143" s="42"/>
      <c r="U143" s="64"/>
      <c r="V143" s="64"/>
    </row>
    <row r="144" customFormat="false" ht="14.25" hidden="false" customHeight="false" outlineLevel="0" collapsed="false">
      <c r="A144" s="139" t="n">
        <f aca="false">+A$94</f>
        <v>4015000</v>
      </c>
      <c r="B144" s="133" t="n">
        <f aca="false">+B$94</f>
        <v>42570</v>
      </c>
      <c r="C144" s="41" t="s">
        <v>291</v>
      </c>
      <c r="D144" s="42" t="n">
        <v>3326</v>
      </c>
      <c r="E144" s="42"/>
      <c r="F144" s="42" t="n">
        <v>2</v>
      </c>
      <c r="G144" s="42"/>
      <c r="H144" s="42"/>
      <c r="I144" s="42"/>
      <c r="J144" s="42"/>
      <c r="K144" s="42"/>
      <c r="L144" s="42"/>
      <c r="M144" s="42" t="n">
        <v>2</v>
      </c>
      <c r="N144" s="42"/>
      <c r="O144" s="42"/>
      <c r="P144" s="42"/>
      <c r="Q144" s="42"/>
      <c r="R144" s="42"/>
      <c r="S144" s="42"/>
      <c r="T144" s="42"/>
      <c r="U144" s="64"/>
      <c r="V144" s="64"/>
    </row>
    <row r="145" customFormat="false" ht="14.25" hidden="false" customHeight="false" outlineLevel="0" collapsed="false">
      <c r="A145" s="139" t="n">
        <f aca="false">+A$94</f>
        <v>4015000</v>
      </c>
      <c r="B145" s="133" t="n">
        <f aca="false">+B$94</f>
        <v>42570</v>
      </c>
      <c r="C145" s="41" t="s">
        <v>292</v>
      </c>
      <c r="D145" s="42" t="n">
        <v>1071</v>
      </c>
      <c r="E145" s="42"/>
      <c r="F145" s="42" t="n">
        <v>2</v>
      </c>
      <c r="G145" s="42"/>
      <c r="H145" s="42"/>
      <c r="I145" s="42"/>
      <c r="J145" s="42"/>
      <c r="K145" s="42"/>
      <c r="L145" s="42"/>
      <c r="M145" s="42" t="n">
        <v>2</v>
      </c>
      <c r="N145" s="42"/>
      <c r="O145" s="42"/>
      <c r="P145" s="42"/>
      <c r="Q145" s="42"/>
      <c r="R145" s="42"/>
      <c r="S145" s="42"/>
      <c r="T145" s="42"/>
      <c r="U145" s="64"/>
      <c r="V145" s="64"/>
    </row>
    <row r="146" customFormat="false" ht="14.25" hidden="false" customHeight="false" outlineLevel="0" collapsed="false">
      <c r="A146" s="139" t="n">
        <f aca="false">+A$94</f>
        <v>4015000</v>
      </c>
      <c r="B146" s="133" t="n">
        <f aca="false">+B$94</f>
        <v>42570</v>
      </c>
      <c r="C146" s="41" t="s">
        <v>293</v>
      </c>
      <c r="D146" s="42" t="n">
        <v>1055</v>
      </c>
      <c r="E146" s="42"/>
      <c r="F146" s="42" t="n">
        <v>1</v>
      </c>
      <c r="G146" s="42"/>
      <c r="H146" s="42" t="n">
        <v>1</v>
      </c>
      <c r="I146" s="42"/>
      <c r="J146" s="42"/>
      <c r="K146" s="42"/>
      <c r="L146" s="42"/>
      <c r="M146" s="42" t="n">
        <v>1</v>
      </c>
      <c r="N146" s="42"/>
      <c r="O146" s="42"/>
      <c r="P146" s="42"/>
      <c r="Q146" s="42"/>
      <c r="R146" s="42"/>
      <c r="S146" s="42"/>
      <c r="T146" s="42" t="n">
        <v>1</v>
      </c>
      <c r="U146" s="64"/>
      <c r="V146" s="64"/>
    </row>
    <row r="147" customFormat="false" ht="14.25" hidden="false" customHeight="false" outlineLevel="0" collapsed="false">
      <c r="A147" s="139" t="n">
        <f aca="false">+A$94</f>
        <v>4015000</v>
      </c>
      <c r="B147" s="133" t="n">
        <f aca="false">+B$94</f>
        <v>42570</v>
      </c>
      <c r="C147" s="41" t="s">
        <v>294</v>
      </c>
      <c r="D147" s="42" t="n">
        <v>1064</v>
      </c>
      <c r="E147" s="42"/>
      <c r="F147" s="42" t="n">
        <v>1</v>
      </c>
      <c r="G147" s="42"/>
      <c r="H147" s="42"/>
      <c r="I147" s="42"/>
      <c r="J147" s="42"/>
      <c r="K147" s="42"/>
      <c r="L147" s="42"/>
      <c r="M147" s="42"/>
      <c r="N147" s="42"/>
      <c r="O147" s="42"/>
      <c r="P147" s="42" t="n">
        <v>1</v>
      </c>
      <c r="Q147" s="42"/>
      <c r="R147" s="42"/>
      <c r="S147" s="42"/>
      <c r="T147" s="42"/>
      <c r="U147" s="64"/>
      <c r="V147" s="64"/>
    </row>
    <row r="148" customFormat="false" ht="14.25" hidden="false" customHeight="false" outlineLevel="0" collapsed="false">
      <c r="A148" s="139" t="n">
        <f aca="false">+A$94</f>
        <v>4015000</v>
      </c>
      <c r="B148" s="133" t="n">
        <f aca="false">+B$94</f>
        <v>42570</v>
      </c>
      <c r="C148" s="41" t="s">
        <v>295</v>
      </c>
      <c r="D148" s="42" t="n">
        <v>928</v>
      </c>
      <c r="E148" s="42"/>
      <c r="F148" s="42" t="n">
        <v>6</v>
      </c>
      <c r="G148" s="42"/>
      <c r="H148" s="42" t="n">
        <v>11</v>
      </c>
      <c r="I148" s="42"/>
      <c r="J148" s="42"/>
      <c r="K148" s="42"/>
      <c r="L148" s="42"/>
      <c r="M148" s="42" t="n">
        <v>2</v>
      </c>
      <c r="N148" s="42" t="n">
        <v>1</v>
      </c>
      <c r="O148" s="42" t="n">
        <v>1</v>
      </c>
      <c r="P148" s="42" t="n">
        <v>2</v>
      </c>
      <c r="Q148" s="42"/>
      <c r="R148" s="42" t="n">
        <v>9</v>
      </c>
      <c r="S148" s="42"/>
      <c r="T148" s="42" t="n">
        <v>2</v>
      </c>
      <c r="U148" s="64"/>
      <c r="V148" s="64"/>
    </row>
    <row r="149" customFormat="false" ht="14.25" hidden="false" customHeight="false" outlineLevel="0" collapsed="false">
      <c r="A149" s="139" t="n">
        <f aca="false">+A$94</f>
        <v>4015000</v>
      </c>
      <c r="B149" s="133" t="n">
        <f aca="false">+B$94</f>
        <v>42570</v>
      </c>
      <c r="C149" s="41" t="s">
        <v>296</v>
      </c>
      <c r="D149" s="42" t="n">
        <v>912</v>
      </c>
      <c r="E149" s="42" t="n">
        <v>1</v>
      </c>
      <c r="F149" s="42"/>
      <c r="G149" s="42"/>
      <c r="H149" s="42" t="n">
        <v>15</v>
      </c>
      <c r="I149" s="42"/>
      <c r="J149" s="42"/>
      <c r="K149" s="42"/>
      <c r="L149" s="42" t="n">
        <v>1</v>
      </c>
      <c r="M149" s="42"/>
      <c r="N149" s="42"/>
      <c r="O149" s="42"/>
      <c r="P149" s="42"/>
      <c r="Q149" s="42"/>
      <c r="R149" s="42" t="n">
        <v>15</v>
      </c>
      <c r="S149" s="42"/>
      <c r="T149" s="42"/>
      <c r="U149" s="64"/>
      <c r="V149" s="64"/>
    </row>
    <row r="150" customFormat="false" ht="14.25" hidden="false" customHeight="false" outlineLevel="0" collapsed="false">
      <c r="A150" s="139" t="n">
        <f aca="false">+A$94</f>
        <v>4015000</v>
      </c>
      <c r="B150" s="133" t="n">
        <f aca="false">+B$94</f>
        <v>42570</v>
      </c>
      <c r="C150" s="41" t="s">
        <v>297</v>
      </c>
      <c r="D150" s="42" t="n">
        <v>919</v>
      </c>
      <c r="E150" s="42" t="n">
        <v>1</v>
      </c>
      <c r="F150" s="42" t="n">
        <v>1</v>
      </c>
      <c r="G150" s="42"/>
      <c r="H150" s="42" t="n">
        <v>1</v>
      </c>
      <c r="I150" s="42"/>
      <c r="J150" s="42"/>
      <c r="K150" s="42"/>
      <c r="L150" s="42" t="n">
        <v>1</v>
      </c>
      <c r="M150" s="42" t="n">
        <v>1</v>
      </c>
      <c r="N150" s="42"/>
      <c r="O150" s="42"/>
      <c r="P150" s="42"/>
      <c r="Q150" s="42"/>
      <c r="R150" s="42"/>
      <c r="S150" s="42"/>
      <c r="T150" s="42" t="n">
        <v>1</v>
      </c>
      <c r="U150" s="64"/>
      <c r="V150" s="64"/>
    </row>
    <row r="151" customFormat="false" ht="14.25" hidden="false" customHeight="false" outlineLevel="0" collapsed="false">
      <c r="A151" s="139" t="n">
        <f aca="false">+A$94</f>
        <v>4015000</v>
      </c>
      <c r="B151" s="133" t="n">
        <f aca="false">+B$94</f>
        <v>42570</v>
      </c>
      <c r="C151" s="41" t="s">
        <v>298</v>
      </c>
      <c r="D151" s="42" t="n">
        <v>933</v>
      </c>
      <c r="E151" s="42" t="n">
        <v>148</v>
      </c>
      <c r="F151" s="42" t="n">
        <v>133</v>
      </c>
      <c r="G151" s="42" t="n">
        <v>1</v>
      </c>
      <c r="H151" s="42" t="n">
        <v>48</v>
      </c>
      <c r="I151" s="42" t="n">
        <v>121</v>
      </c>
      <c r="J151" s="42" t="n">
        <v>5</v>
      </c>
      <c r="K151" s="42" t="n">
        <v>10</v>
      </c>
      <c r="L151" s="42" t="n">
        <v>12</v>
      </c>
      <c r="M151" s="42" t="n">
        <v>33</v>
      </c>
      <c r="N151" s="42" t="n">
        <v>8</v>
      </c>
      <c r="O151" s="42" t="n">
        <v>28</v>
      </c>
      <c r="P151" s="42" t="n">
        <v>64</v>
      </c>
      <c r="Q151" s="42" t="n">
        <v>1</v>
      </c>
      <c r="R151" s="42" t="n">
        <v>24</v>
      </c>
      <c r="S151" s="42"/>
      <c r="T151" s="42" t="n">
        <v>24</v>
      </c>
      <c r="U151" s="64"/>
      <c r="V151" s="64"/>
    </row>
    <row r="152" customFormat="false" ht="14.25" hidden="false" customHeight="false" outlineLevel="0" collapsed="false">
      <c r="A152" s="139" t="n">
        <f aca="false">+A$94</f>
        <v>4015000</v>
      </c>
      <c r="B152" s="133" t="n">
        <f aca="false">+B$94</f>
        <v>42570</v>
      </c>
      <c r="C152" s="41" t="s">
        <v>299</v>
      </c>
      <c r="D152" s="42" t="n">
        <v>3168</v>
      </c>
      <c r="E152" s="42"/>
      <c r="F152" s="42"/>
      <c r="G152" s="42" t="s">
        <v>278</v>
      </c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 t="s">
        <v>278</v>
      </c>
      <c r="T152" s="42"/>
      <c r="U152" s="64"/>
      <c r="V152" s="64"/>
    </row>
    <row r="153" customFormat="false" ht="14.25" hidden="false" customHeight="false" outlineLevel="0" collapsed="false">
      <c r="A153" s="139" t="n">
        <f aca="false">+A$94</f>
        <v>4015000</v>
      </c>
      <c r="B153" s="133" t="n">
        <f aca="false">+B$94</f>
        <v>42570</v>
      </c>
      <c r="C153" s="41" t="s">
        <v>300</v>
      </c>
      <c r="D153" s="42" t="n">
        <v>906</v>
      </c>
      <c r="E153" s="42"/>
      <c r="F153" s="42" t="s">
        <v>278</v>
      </c>
      <c r="G153" s="42"/>
      <c r="H153" s="42" t="s">
        <v>278</v>
      </c>
      <c r="I153" s="42"/>
      <c r="J153" s="42"/>
      <c r="K153" s="42"/>
      <c r="L153" s="42"/>
      <c r="M153" s="42" t="s">
        <v>278</v>
      </c>
      <c r="N153" s="42" t="s">
        <v>278</v>
      </c>
      <c r="O153" s="42"/>
      <c r="P153" s="42"/>
      <c r="Q153" s="42"/>
      <c r="R153" s="42"/>
      <c r="S153" s="42"/>
      <c r="T153" s="42" t="s">
        <v>278</v>
      </c>
      <c r="U153" s="64"/>
      <c r="V153" s="64"/>
    </row>
    <row r="154" customFormat="false" ht="14.25" hidden="false" customHeight="false" outlineLevel="0" collapsed="false">
      <c r="A154" s="139" t="n">
        <f aca="false">+A$94</f>
        <v>4015000</v>
      </c>
      <c r="B154" s="133" t="n">
        <f aca="false">+B$94</f>
        <v>42570</v>
      </c>
      <c r="C154" s="41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64"/>
      <c r="V154" s="64"/>
    </row>
    <row r="155" customFormat="false" ht="14.25" hidden="false" customHeight="false" outlineLevel="0" collapsed="false">
      <c r="A155" s="139" t="n">
        <f aca="false">+A$94</f>
        <v>4015000</v>
      </c>
      <c r="B155" s="133" t="n">
        <f aca="false">+B$94</f>
        <v>42570</v>
      </c>
      <c r="C155" s="41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64"/>
      <c r="V155" s="64"/>
    </row>
    <row r="156" customFormat="false" ht="14.25" hidden="false" customHeight="false" outlineLevel="0" collapsed="false">
      <c r="A156" s="139" t="n">
        <f aca="false">+A$94</f>
        <v>4015000</v>
      </c>
      <c r="B156" s="133" t="n">
        <f aca="false">+B$94</f>
        <v>42570</v>
      </c>
      <c r="C156" s="41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64"/>
      <c r="V156" s="64"/>
    </row>
    <row r="157" customFormat="false" ht="14.25" hidden="false" customHeight="false" outlineLevel="0" collapsed="false">
      <c r="A157" s="139" t="n">
        <f aca="false">+A$94</f>
        <v>4015000</v>
      </c>
      <c r="B157" s="133" t="n">
        <f aca="false">+B$94</f>
        <v>42570</v>
      </c>
      <c r="C157" s="41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64"/>
      <c r="V157" s="64"/>
    </row>
    <row r="158" customFormat="false" ht="14.25" hidden="false" customHeight="false" outlineLevel="0" collapsed="false">
      <c r="A158" s="139" t="n">
        <f aca="false">+A$94</f>
        <v>4015000</v>
      </c>
      <c r="B158" s="133" t="n">
        <f aca="false">+B$94</f>
        <v>42570</v>
      </c>
      <c r="C158" s="41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64"/>
      <c r="V158" s="64"/>
    </row>
    <row r="159" customFormat="false" ht="14.25" hidden="false" customHeight="false" outlineLevel="0" collapsed="false">
      <c r="A159" s="139" t="n">
        <f aca="false">+A$94</f>
        <v>4015000</v>
      </c>
      <c r="B159" s="133" t="n">
        <f aca="false">+B$94</f>
        <v>42570</v>
      </c>
      <c r="C159" s="41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64"/>
      <c r="V159" s="64"/>
    </row>
    <row r="160" customFormat="false" ht="14.25" hidden="false" customHeight="false" outlineLevel="0" collapsed="false">
      <c r="A160" s="139" t="n">
        <f aca="false">+A$94</f>
        <v>4015000</v>
      </c>
      <c r="B160" s="133" t="n">
        <f aca="false">+B$94</f>
        <v>42570</v>
      </c>
      <c r="C160" s="41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64"/>
      <c r="V160" s="64"/>
    </row>
    <row r="161" customFormat="false" ht="14.25" hidden="false" customHeight="false" outlineLevel="0" collapsed="false">
      <c r="A161" s="139" t="n">
        <f aca="false">+A$94</f>
        <v>4015000</v>
      </c>
      <c r="B161" s="133" t="n">
        <f aca="false">+B$94</f>
        <v>42570</v>
      </c>
      <c r="C161" s="41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64"/>
      <c r="V161" s="64"/>
    </row>
    <row r="162" customFormat="false" ht="14.25" hidden="false" customHeight="false" outlineLevel="0" collapsed="false">
      <c r="A162" s="139" t="n">
        <f aca="false">+A$94</f>
        <v>4015000</v>
      </c>
      <c r="B162" s="133" t="n">
        <f aca="false">+B$94</f>
        <v>42570</v>
      </c>
      <c r="C162" s="4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64"/>
      <c r="V162" s="64"/>
    </row>
    <row r="163" customFormat="false" ht="14.25" hidden="false" customHeight="false" outlineLevel="0" collapsed="false">
      <c r="A163" s="139" t="n">
        <f aca="false">+A$94</f>
        <v>4015000</v>
      </c>
      <c r="B163" s="133" t="n">
        <f aca="false">+B$94</f>
        <v>42570</v>
      </c>
      <c r="C163" s="41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64"/>
      <c r="V163" s="64"/>
    </row>
    <row r="164" customFormat="false" ht="14.25" hidden="false" customHeight="false" outlineLevel="0" collapsed="false">
      <c r="A164" s="139" t="n">
        <f aca="false">+A$94</f>
        <v>4015000</v>
      </c>
      <c r="B164" s="133" t="n">
        <f aca="false">+B$94</f>
        <v>42570</v>
      </c>
      <c r="C164" s="41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64"/>
      <c r="V164" s="64"/>
    </row>
    <row r="165" customFormat="false" ht="14.25" hidden="false" customHeight="false" outlineLevel="0" collapsed="false">
      <c r="A165" s="139" t="n">
        <f aca="false">+A$94</f>
        <v>4015000</v>
      </c>
      <c r="B165" s="133" t="n">
        <f aca="false">+B$94</f>
        <v>42570</v>
      </c>
      <c r="C165" s="41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64"/>
      <c r="V165" s="64"/>
    </row>
    <row r="166" customFormat="false" ht="14.25" hidden="false" customHeight="false" outlineLevel="0" collapsed="false">
      <c r="A166" s="139" t="n">
        <f aca="false">+A$94</f>
        <v>4015000</v>
      </c>
      <c r="B166" s="133" t="n">
        <f aca="false">+B$94</f>
        <v>42570</v>
      </c>
      <c r="C166" s="41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64"/>
      <c r="V166" s="64"/>
    </row>
    <row r="167" customFormat="false" ht="14.25" hidden="false" customHeight="false" outlineLevel="0" collapsed="false">
      <c r="A167" s="139" t="n">
        <f aca="false">+A$94</f>
        <v>4015000</v>
      </c>
      <c r="B167" s="133" t="n">
        <f aca="false">+B$94</f>
        <v>42570</v>
      </c>
      <c r="C167" s="41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64"/>
      <c r="V167" s="64"/>
    </row>
    <row r="168" customFormat="false" ht="14.25" hidden="false" customHeight="false" outlineLevel="0" collapsed="false">
      <c r="A168" s="139" t="n">
        <f aca="false">+A$94</f>
        <v>4015000</v>
      </c>
      <c r="B168" s="133" t="n">
        <f aca="false">+B$94</f>
        <v>42570</v>
      </c>
      <c r="C168" s="41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64"/>
      <c r="V168" s="64"/>
    </row>
    <row r="169" customFormat="false" ht="14.25" hidden="false" customHeight="false" outlineLevel="0" collapsed="false">
      <c r="A169" s="139" t="n">
        <f aca="false">+A$94</f>
        <v>4015000</v>
      </c>
      <c r="B169" s="133" t="n">
        <f aca="false">+B$94</f>
        <v>42570</v>
      </c>
      <c r="C169" s="41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64"/>
      <c r="V169" s="64"/>
    </row>
    <row r="170" customFormat="false" ht="14.25" hidden="false" customHeight="false" outlineLevel="0" collapsed="false">
      <c r="A170" s="139" t="n">
        <f aca="false">+A$94</f>
        <v>4015000</v>
      </c>
      <c r="B170" s="133" t="n">
        <f aca="false">+B$94</f>
        <v>42570</v>
      </c>
      <c r="C170" s="41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64"/>
      <c r="V170" s="64"/>
    </row>
    <row r="171" customFormat="false" ht="14.25" hidden="false" customHeight="false" outlineLevel="0" collapsed="false">
      <c r="A171" s="139" t="n">
        <f aca="false">+A$94</f>
        <v>4015000</v>
      </c>
      <c r="B171" s="133" t="n">
        <f aca="false">+B$94</f>
        <v>42570</v>
      </c>
      <c r="C171" s="41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64"/>
      <c r="V171" s="64"/>
    </row>
    <row r="172" customFormat="false" ht="14.25" hidden="false" customHeight="false" outlineLevel="0" collapsed="false">
      <c r="A172" s="139" t="n">
        <f aca="false">+A$94</f>
        <v>4015000</v>
      </c>
      <c r="B172" s="133" t="n">
        <f aca="false">+B$94</f>
        <v>42570</v>
      </c>
      <c r="C172" s="41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64"/>
      <c r="V172" s="64"/>
    </row>
    <row r="173" customFormat="false" ht="14.25" hidden="false" customHeight="false" outlineLevel="0" collapsed="false">
      <c r="A173" s="139" t="n">
        <f aca="false">+A$94</f>
        <v>4015000</v>
      </c>
      <c r="B173" s="133" t="n">
        <f aca="false">+B$94</f>
        <v>42570</v>
      </c>
      <c r="C173" s="41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64"/>
      <c r="V173" s="64"/>
    </row>
    <row r="174" customFormat="false" ht="14.25" hidden="false" customHeight="false" outlineLevel="0" collapsed="false">
      <c r="A174" s="139" t="n">
        <f aca="false">+A$94</f>
        <v>4015000</v>
      </c>
      <c r="B174" s="133" t="n">
        <f aca="false">+B$94</f>
        <v>42570</v>
      </c>
      <c r="C174" s="41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64"/>
      <c r="V174" s="64"/>
    </row>
    <row r="175" customFormat="false" ht="14.25" hidden="false" customHeight="false" outlineLevel="0" collapsed="false">
      <c r="A175" s="139" t="n">
        <f aca="false">+A$94</f>
        <v>4015000</v>
      </c>
      <c r="B175" s="133" t="n">
        <f aca="false">+B$94</f>
        <v>42570</v>
      </c>
      <c r="C175" s="41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64"/>
      <c r="V175" s="64"/>
    </row>
    <row r="176" customFormat="false" ht="14.25" hidden="false" customHeight="false" outlineLevel="0" collapsed="false">
      <c r="A176" s="139" t="n">
        <f aca="false">+A$94</f>
        <v>4015000</v>
      </c>
      <c r="B176" s="133" t="n">
        <f aca="false">+B$94</f>
        <v>42570</v>
      </c>
      <c r="C176" s="41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64"/>
      <c r="V176" s="64"/>
    </row>
    <row r="177" customFormat="false" ht="14.25" hidden="false" customHeight="false" outlineLevel="0" collapsed="false">
      <c r="A177" s="139" t="n">
        <f aca="false">+A$94</f>
        <v>4015000</v>
      </c>
      <c r="B177" s="133" t="n">
        <f aca="false">+B$94</f>
        <v>42570</v>
      </c>
      <c r="C177" s="41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64"/>
      <c r="V177" s="64"/>
    </row>
    <row r="178" customFormat="false" ht="14.25" hidden="false" customHeight="false" outlineLevel="0" collapsed="false">
      <c r="A178" s="139" t="n">
        <f aca="false">+A$94</f>
        <v>4015000</v>
      </c>
      <c r="B178" s="133" t="n">
        <f aca="false">+B$94</f>
        <v>42570</v>
      </c>
      <c r="C178" s="41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64"/>
      <c r="V178" s="64"/>
    </row>
    <row r="179" customFormat="false" ht="14.25" hidden="false" customHeight="false" outlineLevel="0" collapsed="false">
      <c r="A179" s="139" t="n">
        <f aca="false">+A$94</f>
        <v>4015000</v>
      </c>
      <c r="B179" s="133" t="n">
        <f aca="false">+B$94</f>
        <v>42570</v>
      </c>
      <c r="C179" s="41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64"/>
      <c r="V179" s="64"/>
    </row>
    <row r="180" customFormat="false" ht="14.25" hidden="false" customHeight="false" outlineLevel="0" collapsed="false">
      <c r="A180" s="139" t="n">
        <f aca="false">+A$94</f>
        <v>4015000</v>
      </c>
      <c r="B180" s="133" t="n">
        <f aca="false">+B$94</f>
        <v>42570</v>
      </c>
      <c r="C180" s="4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64"/>
      <c r="V180" s="64"/>
    </row>
    <row r="181" customFormat="false" ht="14.25" hidden="false" customHeight="false" outlineLevel="0" collapsed="false">
      <c r="A181" s="139" t="n">
        <f aca="false">+A$94</f>
        <v>4015000</v>
      </c>
      <c r="B181" s="133" t="n">
        <f aca="false">+B$94</f>
        <v>42570</v>
      </c>
      <c r="C181" s="41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64"/>
      <c r="V181" s="64"/>
    </row>
    <row r="182" customFormat="false" ht="14.25" hidden="false" customHeight="false" outlineLevel="0" collapsed="false">
      <c r="A182" s="139" t="n">
        <f aca="false">+A$94</f>
        <v>4015000</v>
      </c>
      <c r="B182" s="133" t="n">
        <f aca="false">+B$94</f>
        <v>42570</v>
      </c>
      <c r="C182" s="41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64"/>
      <c r="V182" s="64"/>
    </row>
    <row r="183" customFormat="false" ht="14.25" hidden="false" customHeight="false" outlineLevel="0" collapsed="false">
      <c r="A183" s="139" t="n">
        <f aca="false">+A$94</f>
        <v>4015000</v>
      </c>
      <c r="B183" s="133" t="n">
        <f aca="false">+B$94</f>
        <v>42570</v>
      </c>
      <c r="C183" s="41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64"/>
      <c r="V183" s="64"/>
    </row>
    <row r="184" customFormat="false" ht="14.25" hidden="false" customHeight="false" outlineLevel="0" collapsed="false">
      <c r="A184" s="139" t="n">
        <f aca="false">+A$94</f>
        <v>4015000</v>
      </c>
      <c r="B184" s="133" t="n">
        <f aca="false">+B$94</f>
        <v>42570</v>
      </c>
      <c r="C184" s="41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64"/>
      <c r="V184" s="64"/>
    </row>
    <row r="185" customFormat="false" ht="14.25" hidden="false" customHeight="false" outlineLevel="0" collapsed="false">
      <c r="A185" s="139" t="n">
        <f aca="false">+A$94</f>
        <v>4015000</v>
      </c>
      <c r="B185" s="133" t="n">
        <f aca="false">+B$94</f>
        <v>42570</v>
      </c>
      <c r="C185" s="41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64"/>
      <c r="V185" s="64"/>
    </row>
    <row r="186" customFormat="false" ht="14.25" hidden="false" customHeight="false" outlineLevel="0" collapsed="false">
      <c r="A186" s="139" t="n">
        <f aca="false">+A$94</f>
        <v>4015000</v>
      </c>
      <c r="B186" s="133" t="n">
        <f aca="false">+B$94</f>
        <v>42570</v>
      </c>
      <c r="C186" s="41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64"/>
      <c r="V186" s="64"/>
    </row>
    <row r="187" customFormat="false" ht="14.25" hidden="false" customHeight="false" outlineLevel="0" collapsed="false">
      <c r="A187" s="139" t="n">
        <f aca="false">+A$94</f>
        <v>4015000</v>
      </c>
      <c r="B187" s="133" t="n">
        <f aca="false">+B$94</f>
        <v>42570</v>
      </c>
      <c r="C187" s="41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64"/>
      <c r="V187" s="64"/>
    </row>
    <row r="188" customFormat="false" ht="14.25" hidden="false" customHeight="false" outlineLevel="0" collapsed="false">
      <c r="A188" s="139" t="n">
        <f aca="false">+A$94</f>
        <v>4015000</v>
      </c>
      <c r="B188" s="133" t="n">
        <f aca="false">+B$94</f>
        <v>42570</v>
      </c>
      <c r="C188" s="41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64"/>
      <c r="V188" s="64"/>
    </row>
    <row r="189" customFormat="false" ht="14.25" hidden="false" customHeight="false" outlineLevel="0" collapsed="false">
      <c r="A189" s="139" t="n">
        <f aca="false">+A$94</f>
        <v>4015000</v>
      </c>
      <c r="B189" s="133" t="n">
        <f aca="false">+B$94</f>
        <v>42570</v>
      </c>
      <c r="C189" s="41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64"/>
      <c r="V189" s="64"/>
    </row>
    <row r="190" customFormat="false" ht="14.25" hidden="false" customHeight="false" outlineLevel="0" collapsed="false">
      <c r="A190" s="139" t="n">
        <f aca="false">+A$94</f>
        <v>4015000</v>
      </c>
      <c r="B190" s="133" t="n">
        <f aca="false">+B$94</f>
        <v>42570</v>
      </c>
      <c r="C190" s="41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64"/>
      <c r="V190" s="64"/>
    </row>
    <row r="191" customFormat="false" ht="14.25" hidden="false" customHeight="false" outlineLevel="0" collapsed="false">
      <c r="A191" s="139" t="n">
        <f aca="false">+A$94</f>
        <v>4015000</v>
      </c>
      <c r="B191" s="133" t="n">
        <f aca="false">+B$94</f>
        <v>42570</v>
      </c>
      <c r="C191" s="41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64"/>
      <c r="V191" s="64"/>
    </row>
    <row r="192" customFormat="false" ht="14.25" hidden="false" customHeight="false" outlineLevel="0" collapsed="false">
      <c r="A192" s="139" t="n">
        <f aca="false">+A$94</f>
        <v>4015000</v>
      </c>
      <c r="B192" s="133" t="n">
        <f aca="false">+B$94</f>
        <v>42570</v>
      </c>
      <c r="C192" s="41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64"/>
      <c r="V192" s="64"/>
    </row>
    <row r="193" customFormat="false" ht="14.25" hidden="false" customHeight="false" outlineLevel="0" collapsed="false">
      <c r="A193" s="139" t="n">
        <f aca="false">+A$94</f>
        <v>4015000</v>
      </c>
      <c r="B193" s="133" t="n">
        <f aca="false">+B$94</f>
        <v>42570</v>
      </c>
      <c r="C193" s="41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64"/>
      <c r="V193" s="64"/>
    </row>
    <row r="194" customFormat="false" ht="14.25" hidden="false" customHeight="false" outlineLevel="0" collapsed="false">
      <c r="A194" s="139" t="n">
        <f aca="false">+A$94</f>
        <v>4015000</v>
      </c>
      <c r="B194" s="133" t="n">
        <f aca="false">+B$94</f>
        <v>42570</v>
      </c>
      <c r="C194" s="41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64"/>
      <c r="V194" s="64"/>
    </row>
    <row r="195" customFormat="false" ht="14.25" hidden="false" customHeight="false" outlineLevel="0" collapsed="false">
      <c r="A195" s="139" t="n">
        <f aca="false">+A$94</f>
        <v>4015000</v>
      </c>
      <c r="B195" s="133" t="n">
        <f aca="false">+B$94</f>
        <v>42570</v>
      </c>
      <c r="C195" s="41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64"/>
      <c r="V195" s="64"/>
    </row>
    <row r="196" customFormat="false" ht="14.25" hidden="false" customHeight="false" outlineLevel="0" collapsed="false">
      <c r="A196" s="139" t="n">
        <f aca="false">+A$94</f>
        <v>4015000</v>
      </c>
      <c r="B196" s="133" t="n">
        <f aca="false">+B$94</f>
        <v>42570</v>
      </c>
      <c r="C196" s="41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64"/>
      <c r="V196" s="64"/>
    </row>
    <row r="197" customFormat="false" ht="14.25" hidden="false" customHeight="false" outlineLevel="0" collapsed="false">
      <c r="A197" s="139" t="n">
        <f aca="false">+A$94</f>
        <v>4015000</v>
      </c>
      <c r="B197" s="133" t="n">
        <f aca="false">+B$94</f>
        <v>42570</v>
      </c>
      <c r="C197" s="41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64"/>
      <c r="V197" s="64"/>
    </row>
    <row r="198" customFormat="false" ht="14.25" hidden="false" customHeight="false" outlineLevel="0" collapsed="false">
      <c r="A198" s="139" t="n">
        <f aca="false">+A$94</f>
        <v>4015000</v>
      </c>
      <c r="B198" s="133" t="n">
        <f aca="false">+B$94</f>
        <v>42570</v>
      </c>
      <c r="C198" s="4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64"/>
      <c r="V198" s="64"/>
    </row>
    <row r="199" customFormat="false" ht="14.25" hidden="false" customHeight="false" outlineLevel="0" collapsed="false">
      <c r="A199" s="139" t="n">
        <f aca="false">+A$94</f>
        <v>4015000</v>
      </c>
      <c r="B199" s="133" t="n">
        <f aca="false">+B$94</f>
        <v>42570</v>
      </c>
      <c r="C199" s="41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64"/>
      <c r="V199" s="64"/>
    </row>
    <row r="200" customFormat="false" ht="14.25" hidden="false" customHeight="false" outlineLevel="0" collapsed="false">
      <c r="A200" s="139" t="n">
        <f aca="false">+A$94</f>
        <v>4015000</v>
      </c>
      <c r="B200" s="133" t="n">
        <f aca="false">+B$94</f>
        <v>42570</v>
      </c>
      <c r="C200" s="41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64"/>
      <c r="V200" s="64"/>
    </row>
    <row r="201" customFormat="false" ht="14.25" hidden="false" customHeight="false" outlineLevel="0" collapsed="false">
      <c r="A201" s="139" t="n">
        <f aca="false">+A$94</f>
        <v>4015000</v>
      </c>
      <c r="B201" s="133" t="n">
        <f aca="false">+B$94</f>
        <v>42570</v>
      </c>
      <c r="C201" s="41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64"/>
      <c r="V201" s="64"/>
    </row>
    <row r="202" customFormat="false" ht="14.25" hidden="false" customHeight="false" outlineLevel="0" collapsed="false">
      <c r="A202" s="139" t="n">
        <f aca="false">+A$94</f>
        <v>4015000</v>
      </c>
      <c r="B202" s="133" t="n">
        <f aca="false">+B$94</f>
        <v>42570</v>
      </c>
      <c r="C202" s="41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64"/>
      <c r="V202" s="64"/>
    </row>
    <row r="203" customFormat="false" ht="14.25" hidden="false" customHeight="false" outlineLevel="0" collapsed="false">
      <c r="A203" s="139" t="n">
        <f aca="false">+A$94</f>
        <v>4015000</v>
      </c>
      <c r="B203" s="133" t="n">
        <f aca="false">+B$94</f>
        <v>42570</v>
      </c>
      <c r="C203" s="41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64"/>
      <c r="V203" s="64"/>
    </row>
    <row r="204" customFormat="false" ht="14.25" hidden="false" customHeight="false" outlineLevel="0" collapsed="false">
      <c r="A204" s="139" t="n">
        <f aca="false">+A$94</f>
        <v>4015000</v>
      </c>
      <c r="B204" s="133" t="n">
        <f aca="false">+B$94</f>
        <v>42570</v>
      </c>
      <c r="C204" s="41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64"/>
      <c r="V204" s="64"/>
    </row>
    <row r="205" customFormat="false" ht="14.25" hidden="false" customHeight="false" outlineLevel="0" collapsed="false">
      <c r="A205" s="139" t="n">
        <f aca="false">+A$94</f>
        <v>4015000</v>
      </c>
      <c r="B205" s="133" t="n">
        <f aca="false">+B$94</f>
        <v>42570</v>
      </c>
      <c r="C205" s="41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64"/>
      <c r="V205" s="64"/>
    </row>
    <row r="206" customFormat="false" ht="14.25" hidden="false" customHeight="false" outlineLevel="0" collapsed="false">
      <c r="A206" s="139" t="n">
        <f aca="false">+A$94</f>
        <v>4015000</v>
      </c>
      <c r="B206" s="133" t="n">
        <f aca="false">+B$94</f>
        <v>42570</v>
      </c>
      <c r="C206" s="41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64"/>
      <c r="V206" s="64"/>
    </row>
    <row r="207" customFormat="false" ht="14.25" hidden="false" customHeight="false" outlineLevel="0" collapsed="false">
      <c r="A207" s="139" t="n">
        <f aca="false">+A$94</f>
        <v>4015000</v>
      </c>
      <c r="B207" s="133" t="n">
        <f aca="false">+B$94</f>
        <v>42570</v>
      </c>
      <c r="C207" s="41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64"/>
      <c r="V207" s="64"/>
    </row>
    <row r="208" customFormat="false" ht="14.25" hidden="false" customHeight="false" outlineLevel="0" collapsed="false">
      <c r="A208" s="139" t="n">
        <f aca="false">+A$94</f>
        <v>4015000</v>
      </c>
      <c r="B208" s="133" t="n">
        <f aca="false">+B$94</f>
        <v>42570</v>
      </c>
      <c r="C208" s="41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64"/>
      <c r="V208" s="64"/>
    </row>
    <row r="209" customFormat="false" ht="14.25" hidden="false" customHeight="false" outlineLevel="0" collapsed="false">
      <c r="A209" s="139" t="n">
        <f aca="false">+A$94</f>
        <v>4015000</v>
      </c>
      <c r="B209" s="133" t="n">
        <f aca="false">+B$94</f>
        <v>42570</v>
      </c>
      <c r="C209" s="41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64"/>
      <c r="V209" s="64"/>
    </row>
    <row r="210" customFormat="false" ht="14.25" hidden="false" customHeight="false" outlineLevel="0" collapsed="false">
      <c r="A210" s="139" t="n">
        <f aca="false">+A$94</f>
        <v>4015000</v>
      </c>
      <c r="B210" s="133" t="n">
        <f aca="false">+B$94</f>
        <v>42570</v>
      </c>
      <c r="C210" s="41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64"/>
      <c r="V210" s="64"/>
    </row>
    <row r="211" customFormat="false" ht="14.25" hidden="false" customHeight="false" outlineLevel="0" collapsed="false">
      <c r="A211" s="139" t="n">
        <f aca="false">+A$94</f>
        <v>4015000</v>
      </c>
      <c r="B211" s="133" t="n">
        <f aca="false">+B$94</f>
        <v>42570</v>
      </c>
      <c r="C211" s="41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64"/>
      <c r="V211" s="64"/>
    </row>
    <row r="212" customFormat="false" ht="14.25" hidden="false" customHeight="false" outlineLevel="0" collapsed="false">
      <c r="A212" s="139" t="n">
        <f aca="false">+A$94</f>
        <v>4015000</v>
      </c>
      <c r="B212" s="133" t="n">
        <f aca="false">+B$94</f>
        <v>42570</v>
      </c>
      <c r="C212" s="41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64"/>
      <c r="V212" s="64"/>
    </row>
    <row r="213" customFormat="false" ht="14.25" hidden="false" customHeight="false" outlineLevel="0" collapsed="false">
      <c r="A213" s="139" t="n">
        <f aca="false">+A$94</f>
        <v>4015000</v>
      </c>
      <c r="B213" s="133" t="n">
        <f aca="false">+B$94</f>
        <v>42570</v>
      </c>
      <c r="C213" s="41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64"/>
      <c r="V213" s="64"/>
    </row>
    <row r="214" customFormat="false" ht="14.25" hidden="false" customHeight="false" outlineLevel="0" collapsed="false">
      <c r="A214" s="139" t="n">
        <f aca="false">+A$94</f>
        <v>4015000</v>
      </c>
      <c r="B214" s="133" t="n">
        <f aca="false">+B$94</f>
        <v>42570</v>
      </c>
      <c r="C214" s="41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64"/>
      <c r="V214" s="64"/>
    </row>
    <row r="215" customFormat="false" ht="14.25" hidden="false" customHeight="false" outlineLevel="0" collapsed="false">
      <c r="A215" s="139" t="n">
        <f aca="false">+A$94</f>
        <v>4015000</v>
      </c>
      <c r="B215" s="133" t="n">
        <f aca="false">+B$94</f>
        <v>42570</v>
      </c>
      <c r="C215" s="41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64"/>
      <c r="V215" s="64"/>
    </row>
    <row r="216" customFormat="false" ht="14.25" hidden="false" customHeight="false" outlineLevel="0" collapsed="false">
      <c r="A216" s="139" t="n">
        <f aca="false">+A$94</f>
        <v>4015000</v>
      </c>
      <c r="B216" s="133" t="n">
        <f aca="false">+B$94</f>
        <v>42570</v>
      </c>
      <c r="C216" s="4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64"/>
      <c r="V216" s="64"/>
    </row>
    <row r="217" customFormat="false" ht="14.25" hidden="false" customHeight="false" outlineLevel="0" collapsed="false">
      <c r="A217" s="139" t="n">
        <f aca="false">+A$94</f>
        <v>4015000</v>
      </c>
      <c r="B217" s="133" t="n">
        <f aca="false">+B$94</f>
        <v>42570</v>
      </c>
      <c r="C217" s="41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64"/>
      <c r="V217" s="64"/>
    </row>
    <row r="218" customFormat="false" ht="14.25" hidden="false" customHeight="false" outlineLevel="0" collapsed="false">
      <c r="A218" s="139" t="n">
        <f aca="false">+A$94</f>
        <v>4015000</v>
      </c>
      <c r="B218" s="133" t="n">
        <f aca="false">+B$94</f>
        <v>42570</v>
      </c>
      <c r="C218" s="41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64"/>
      <c r="V218" s="64"/>
    </row>
    <row r="219" customFormat="false" ht="14.25" hidden="false" customHeight="false" outlineLevel="0" collapsed="false">
      <c r="A219" s="139" t="n">
        <f aca="false">+A$94</f>
        <v>4015000</v>
      </c>
      <c r="B219" s="133" t="n">
        <f aca="false">+B$94</f>
        <v>42570</v>
      </c>
      <c r="C219" s="41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64"/>
      <c r="V219" s="64"/>
    </row>
    <row r="220" customFormat="false" ht="14.25" hidden="false" customHeight="false" outlineLevel="0" collapsed="false">
      <c r="A220" s="139" t="n">
        <f aca="false">+A$94</f>
        <v>4015000</v>
      </c>
      <c r="B220" s="133" t="n">
        <f aca="false">+B$94</f>
        <v>42570</v>
      </c>
      <c r="C220" s="41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64"/>
      <c r="V220" s="64"/>
    </row>
    <row r="221" customFormat="false" ht="14.25" hidden="false" customHeight="false" outlineLevel="0" collapsed="false">
      <c r="A221" s="139" t="n">
        <f aca="false">+A$94</f>
        <v>4015000</v>
      </c>
      <c r="B221" s="133" t="n">
        <f aca="false">+B$94</f>
        <v>42570</v>
      </c>
      <c r="C221" s="41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64"/>
      <c r="V221" s="64"/>
    </row>
    <row r="222" customFormat="false" ht="14.25" hidden="false" customHeight="false" outlineLevel="0" collapsed="false">
      <c r="A222" s="139" t="n">
        <f aca="false">+A$94</f>
        <v>4015000</v>
      </c>
      <c r="B222" s="133" t="n">
        <f aca="false">+B$94</f>
        <v>42570</v>
      </c>
      <c r="C222" s="41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64"/>
      <c r="V222" s="64"/>
    </row>
    <row r="223" customFormat="false" ht="14.25" hidden="false" customHeight="false" outlineLevel="0" collapsed="false">
      <c r="A223" s="139" t="n">
        <f aca="false">+A$94</f>
        <v>4015000</v>
      </c>
      <c r="B223" s="133" t="n">
        <f aca="false">+B$94</f>
        <v>42570</v>
      </c>
      <c r="C223" s="41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64"/>
      <c r="V223" s="64"/>
    </row>
    <row r="224" customFormat="false" ht="14.25" hidden="false" customHeight="false" outlineLevel="0" collapsed="false">
      <c r="A224" s="139" t="n">
        <f aca="false">+A$94</f>
        <v>4015000</v>
      </c>
      <c r="B224" s="133" t="n">
        <f aca="false">+B$94</f>
        <v>42570</v>
      </c>
      <c r="C224" s="41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64"/>
      <c r="V224" s="64"/>
    </row>
    <row r="225" customFormat="false" ht="14.25" hidden="false" customHeight="false" outlineLevel="0" collapsed="false">
      <c r="A225" s="139" t="n">
        <f aca="false">+A$94</f>
        <v>4015000</v>
      </c>
      <c r="B225" s="133" t="n">
        <f aca="false">+B$94</f>
        <v>42570</v>
      </c>
      <c r="C225" s="41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64"/>
      <c r="V225" s="64"/>
    </row>
    <row r="226" customFormat="false" ht="14.25" hidden="false" customHeight="false" outlineLevel="0" collapsed="false">
      <c r="A226" s="139" t="n">
        <f aca="false">+A$94</f>
        <v>4015000</v>
      </c>
      <c r="B226" s="133" t="n">
        <f aca="false">+B$94</f>
        <v>42570</v>
      </c>
      <c r="C226" s="41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64"/>
      <c r="V226" s="64"/>
    </row>
    <row r="227" customFormat="false" ht="14.25" hidden="false" customHeight="false" outlineLevel="0" collapsed="false">
      <c r="A227" s="139" t="n">
        <f aca="false">+A$94</f>
        <v>4015000</v>
      </c>
      <c r="B227" s="133" t="n">
        <f aca="false">+B$94</f>
        <v>42570</v>
      </c>
      <c r="C227" s="41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64"/>
      <c r="V227" s="64"/>
    </row>
    <row r="228" customFormat="false" ht="14.25" hidden="false" customHeight="false" outlineLevel="0" collapsed="false">
      <c r="A228" s="139" t="n">
        <f aca="false">+A$94</f>
        <v>4015000</v>
      </c>
      <c r="B228" s="133" t="n">
        <f aca="false">+B$94</f>
        <v>42570</v>
      </c>
      <c r="C228" s="41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64"/>
      <c r="V228" s="64"/>
    </row>
    <row r="229" customFormat="false" ht="14.25" hidden="false" customHeight="false" outlineLevel="0" collapsed="false">
      <c r="A229" s="139" t="n">
        <f aca="false">+A$94</f>
        <v>4015000</v>
      </c>
      <c r="B229" s="133" t="n">
        <f aca="false">+B$94</f>
        <v>42570</v>
      </c>
      <c r="C229" s="41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64"/>
      <c r="V229" s="64"/>
    </row>
    <row r="230" customFormat="false" ht="14.25" hidden="false" customHeight="false" outlineLevel="0" collapsed="false">
      <c r="A230" s="139" t="n">
        <f aca="false">+A$94</f>
        <v>4015000</v>
      </c>
      <c r="B230" s="133" t="n">
        <f aca="false">+B$94</f>
        <v>42570</v>
      </c>
      <c r="C230" s="41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64"/>
      <c r="V230" s="64"/>
    </row>
    <row r="231" customFormat="false" ht="14.25" hidden="false" customHeight="false" outlineLevel="0" collapsed="false">
      <c r="A231" s="139" t="n">
        <f aca="false">+A$94</f>
        <v>4015000</v>
      </c>
      <c r="B231" s="133" t="n">
        <f aca="false">+B$94</f>
        <v>42570</v>
      </c>
      <c r="C231" s="41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64"/>
      <c r="V231" s="64"/>
    </row>
    <row r="232" customFormat="false" ht="14.25" hidden="false" customHeight="false" outlineLevel="0" collapsed="false">
      <c r="A232" s="139" t="n">
        <f aca="false">+A$94</f>
        <v>4015000</v>
      </c>
      <c r="B232" s="133" t="n">
        <f aca="false">+B$94</f>
        <v>42570</v>
      </c>
      <c r="C232" s="41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64"/>
      <c r="V232" s="64"/>
    </row>
    <row r="233" customFormat="false" ht="14.25" hidden="false" customHeight="false" outlineLevel="0" collapsed="false">
      <c r="A233" s="139" t="n">
        <f aca="false">+A$94</f>
        <v>4015000</v>
      </c>
      <c r="B233" s="133" t="n">
        <f aca="false">+B$94</f>
        <v>42570</v>
      </c>
      <c r="C233" s="41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64"/>
      <c r="V233" s="64"/>
    </row>
    <row r="234" customFormat="false" ht="14.25" hidden="false" customHeight="false" outlineLevel="0" collapsed="false">
      <c r="A234" s="139" t="n">
        <f aca="false">+A$94</f>
        <v>4015000</v>
      </c>
      <c r="B234" s="133" t="n">
        <f aca="false">+B$94</f>
        <v>42570</v>
      </c>
      <c r="C234" s="4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64"/>
      <c r="V234" s="64"/>
    </row>
    <row r="235" customFormat="false" ht="14.25" hidden="false" customHeight="false" outlineLevel="0" collapsed="false">
      <c r="A235" s="139" t="n">
        <f aca="false">+A$94</f>
        <v>4015000</v>
      </c>
      <c r="B235" s="133" t="n">
        <f aca="false">+B$94</f>
        <v>42570</v>
      </c>
      <c r="C235" s="41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64"/>
      <c r="V235" s="64"/>
    </row>
    <row r="236" customFormat="false" ht="14.25" hidden="false" customHeight="false" outlineLevel="0" collapsed="false">
      <c r="A236" s="139" t="n">
        <f aca="false">+A$94</f>
        <v>4015000</v>
      </c>
      <c r="B236" s="133" t="n">
        <f aca="false">+B$94</f>
        <v>42570</v>
      </c>
      <c r="C236" s="41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64"/>
      <c r="V236" s="64"/>
    </row>
    <row r="237" customFormat="false" ht="14.25" hidden="false" customHeight="false" outlineLevel="0" collapsed="false">
      <c r="A237" s="139" t="n">
        <f aca="false">+A$94</f>
        <v>4015000</v>
      </c>
      <c r="B237" s="133" t="n">
        <f aca="false">+B$94</f>
        <v>42570</v>
      </c>
      <c r="C237" s="41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64"/>
      <c r="V237" s="64"/>
    </row>
    <row r="238" customFormat="false" ht="14.25" hidden="false" customHeight="false" outlineLevel="0" collapsed="false">
      <c r="A238" s="139" t="n">
        <f aca="false">+A$94</f>
        <v>4015000</v>
      </c>
      <c r="B238" s="133" t="n">
        <f aca="false">+B$94</f>
        <v>42570</v>
      </c>
      <c r="C238" s="41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64"/>
      <c r="V238" s="64"/>
    </row>
    <row r="239" customFormat="false" ht="14.25" hidden="false" customHeight="false" outlineLevel="0" collapsed="false">
      <c r="A239" s="139" t="n">
        <f aca="false">+A$94</f>
        <v>4015000</v>
      </c>
      <c r="B239" s="133" t="n">
        <f aca="false">+B$94</f>
        <v>42570</v>
      </c>
      <c r="C239" s="41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64"/>
      <c r="V239" s="64"/>
    </row>
    <row r="240" customFormat="false" ht="14.25" hidden="false" customHeight="false" outlineLevel="0" collapsed="false">
      <c r="A240" s="139" t="n">
        <f aca="false">+A$94</f>
        <v>4015000</v>
      </c>
      <c r="B240" s="133" t="n">
        <f aca="false">+B$94</f>
        <v>42570</v>
      </c>
      <c r="C240" s="41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64"/>
      <c r="V240" s="64"/>
    </row>
    <row r="241" customFormat="false" ht="14.25" hidden="false" customHeight="false" outlineLevel="0" collapsed="false">
      <c r="A241" s="139" t="n">
        <f aca="false">+A$94</f>
        <v>4015000</v>
      </c>
      <c r="B241" s="133" t="n">
        <f aca="false">+B$94</f>
        <v>42570</v>
      </c>
      <c r="C241" s="41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64"/>
      <c r="V241" s="64"/>
    </row>
    <row r="242" customFormat="false" ht="14.25" hidden="false" customHeight="false" outlineLevel="0" collapsed="false">
      <c r="A242" s="139" t="n">
        <f aca="false">+A$94</f>
        <v>4015000</v>
      </c>
      <c r="B242" s="133" t="n">
        <f aca="false">+B$94</f>
        <v>42570</v>
      </c>
      <c r="C242" s="41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64"/>
      <c r="V242" s="64"/>
    </row>
    <row r="243" customFormat="false" ht="14.25" hidden="false" customHeight="false" outlineLevel="0" collapsed="false">
      <c r="A243" s="139" t="n">
        <f aca="false">+A$94</f>
        <v>4015000</v>
      </c>
      <c r="B243" s="133" t="n">
        <f aca="false">+B$94</f>
        <v>42570</v>
      </c>
      <c r="C243" s="41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64"/>
      <c r="V243" s="64"/>
    </row>
    <row r="244" customFormat="false" ht="14.25" hidden="false" customHeight="false" outlineLevel="0" collapsed="false">
      <c r="A244" s="139" t="n">
        <f aca="false">+A$94</f>
        <v>4015000</v>
      </c>
      <c r="B244" s="133" t="n">
        <f aca="false">+B$94</f>
        <v>42570</v>
      </c>
      <c r="C244" s="41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64"/>
      <c r="V244" s="64"/>
    </row>
    <row r="245" customFormat="false" ht="14.25" hidden="false" customHeight="false" outlineLevel="0" collapsed="false">
      <c r="A245" s="139" t="n">
        <f aca="false">+A$94</f>
        <v>4015000</v>
      </c>
      <c r="B245" s="133" t="n">
        <f aca="false">+B$94</f>
        <v>42570</v>
      </c>
      <c r="C245" s="41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64"/>
      <c r="V245" s="64"/>
    </row>
    <row r="246" customFormat="false" ht="14.25" hidden="false" customHeight="false" outlineLevel="0" collapsed="false">
      <c r="A246" s="139" t="n">
        <f aca="false">+A$94</f>
        <v>4015000</v>
      </c>
      <c r="B246" s="133" t="n">
        <f aca="false">+B$94</f>
        <v>42570</v>
      </c>
      <c r="C246" s="41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64"/>
      <c r="V246" s="64"/>
    </row>
    <row r="247" customFormat="false" ht="14.25" hidden="false" customHeight="false" outlineLevel="0" collapsed="false">
      <c r="A247" s="139" t="n">
        <f aca="false">+A$94</f>
        <v>4015000</v>
      </c>
      <c r="B247" s="133" t="n">
        <f aca="false">+B$94</f>
        <v>42570</v>
      </c>
      <c r="C247" s="41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64"/>
      <c r="V247" s="64"/>
    </row>
    <row r="248" customFormat="false" ht="14.25" hidden="false" customHeight="false" outlineLevel="0" collapsed="false">
      <c r="A248" s="139" t="n">
        <f aca="false">+A$94</f>
        <v>4015000</v>
      </c>
      <c r="B248" s="133" t="n">
        <f aca="false">+B$94</f>
        <v>42570</v>
      </c>
      <c r="C248" s="41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64"/>
      <c r="V248" s="64"/>
    </row>
    <row r="249" customFormat="false" ht="14.25" hidden="false" customHeight="false" outlineLevel="0" collapsed="false">
      <c r="A249" s="139" t="n">
        <f aca="false">+A$94</f>
        <v>4015000</v>
      </c>
      <c r="B249" s="133" t="n">
        <f aca="false">+B$94</f>
        <v>42570</v>
      </c>
      <c r="C249" s="41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64"/>
      <c r="V249" s="64"/>
    </row>
  </sheetData>
  <sheetProtection sheet="true" password="f99f"/>
  <mergeCells count="13"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  <mergeCell ref="E92:H92"/>
    <mergeCell ref="I92:T92"/>
  </mergeCells>
  <dataValidations count="17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72:D83 IZ72:IZ83 SV72:SV83 ACR72:ACR83" type="list">
      <formula1>#REF!</formula1>
      <formula2>0</formula2>
    </dataValidation>
    <dataValidation allowBlank="true" errorStyle="stop" operator="between" showDropDown="false" showErrorMessage="true" showInputMessage="false" sqref="E72:E83 JA72:JA83 SW72:SW83 ACS72:ACS83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Codage SANDRE svp" operator="between" showDropDown="false" showErrorMessage="true" showInputMessage="false" sqref="F72:F83 JB72:JB83 SX72:SX83 ACT72:ACT83" type="list">
      <formula1>#REF!</formula1>
      <formula2>0</formula2>
    </dataValidation>
    <dataValidation allowBlank="true" errorStyle="stop" errorTitle="PHASE" operator="between" showDropDown="false" showErrorMessage="true" showInputMessage="false" sqref="G72:G83 JC72:JC83 SY72:SY83 ACU72:ACU83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1 JD39:JD51 SZ39:SZ51 ACV39:ACV51" type="list">
      <formula1>"'+,'++,'+++"</formula1>
      <formula2>0</formula2>
    </dataValidation>
    <dataValidation allowBlank="true" errorStyle="stop" errorTitle="Bocal de regroupement" operator="between" showDropDown="false" showErrorMessage="true" showInputMessage="false" sqref="H72:H83 JD72:JD83 SZ72:SZ83 ACV72:ACV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I39:J51 JE39:JF51 TA39:TB51 ACW39:ACX51" type="list">
      <formula1>"X,0"</formula1>
      <formula2>0</formula2>
    </dataValidation>
    <dataValidation allowBlank="true" errorStyle="stop" errorTitle="Intensité du comatage de 0 à 5" operator="between" showDropDown="false" showErrorMessage="true" showInputMessage="false" sqref="I72:I83 JE72:JE83 TA72:TA83 ACW72:ACW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J72:J83 JF72:JF83 TB72:TB83 ACX72:ACX8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L72:L83 JH72:JH83 TD72:TD83 ACZ72:ACZ83" type="none">
      <formula1>0</formula1>
      <formula2>0</formula2>
    </dataValidation>
    <dataValidation allowBlank="true" errorStyle="stop" operator="between" showDropDown="false" showErrorMessage="true" showInputMessage="false" sqref="M42:M44 JI42:JI44 TE42:TE44 ADA42:ADA44" type="list">
      <formula1>"oui,non"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2024-06-20T18:37:46Z</dcterms:modified>
  <cp:revision>1</cp:revision>
  <dc:subject/>
  <dc:title/>
</cp:coreProperties>
</file>