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6900" sheetId="1" r:id="rId1"/>
  </sheets>
  <definedNames/>
  <calcPr calcId="145621"/>
  <extLst/>
</workbook>
</file>

<file path=xl/sharedStrings.xml><?xml version="1.0" encoding="utf-8"?>
<sst xmlns="http://schemas.openxmlformats.org/spreadsheetml/2006/main" count="428" uniqueCount="232">
  <si>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</si>
  <si>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</si>
  <si>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</si>
  <si>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</si>
  <si>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</si>
  <si>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</si>
  <si>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</si>
  <si>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</si>
  <si>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</si>
  <si>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</si>
  <si>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</si>
  <si>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</si>
  <si>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</si>
  <si>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</si>
  <si>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</si>
  <si>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</si>
  <si>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</si>
  <si>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</si>
  <si>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</si>
  <si>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</si>
  <si>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</si>
  <si>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</si>
  <si>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</si>
  <si>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</si>
  <si>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</si>
  <si>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</si>
  <si>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</si>
  <si>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</si>
  <si>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</si>
  <si>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</si>
  <si>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</si>
  <si>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</si>
  <si>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</si>
  <si>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</si>
  <si>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</si>
  <si>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</si>
  <si>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</si>
  <si>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</si>
  <si>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</si>
  <si>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</si>
  <si>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</si>
  <si>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</si>
  <si>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</si>
  <si>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</si>
  <si>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</si>
  <si>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</si>
  <si>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</si>
  <si>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</si>
  <si>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</si>
  <si>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</si>
  <si>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</si>
  <si>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</si>
  <si>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</si>
  <si>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18450301900012</t>
  </si>
  <si>
    <t>04026900</t>
  </si>
  <si>
    <t xml:space="preserve">ALLIER </t>
  </si>
  <si>
    <t>ALLIER À LANGOGNE</t>
  </si>
  <si>
    <t>LANGOGNE</t>
  </si>
  <si>
    <t>48080</t>
  </si>
  <si>
    <t>RCS</t>
  </si>
  <si>
    <t>facultatif #</t>
  </si>
  <si>
    <t>CODE_OPERATION</t>
  </si>
  <si>
    <t>TYPO_NATIONALE</t>
  </si>
  <si>
    <t>AGENCE DE L'EAU LOIRE-BRETAGNE</t>
  </si>
  <si>
    <t>I0402690009072019</t>
  </si>
  <si>
    <t>32939196500038</t>
  </si>
  <si>
    <t>Bureau d'Etudes GREBE</t>
  </si>
  <si>
    <t>M8-A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</si>
  <si>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</si>
  <si>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</si>
  <si>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</si>
  <si>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</si>
  <si>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</si>
  <si>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</si>
  <si>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</si>
  <si>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</si>
  <si>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</si>
  <si>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</si>
  <si>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</si>
  <si>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</si>
  <si>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</si>
  <si>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</si>
  <si>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</si>
  <si>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</si>
  <si>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</si>
  <si>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</si>
  <si>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</si>
  <si>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</si>
  <si>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</si>
  <si>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</si>
  <si>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</si>
  <si>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</si>
  <si>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Station recalée sur coordonnées agence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</si>
  <si>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</si>
  <si>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</si>
  <si>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</si>
  <si>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</si>
  <si>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</si>
  <si>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</si>
  <si>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</si>
  <si>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</si>
  <si>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</si>
  <si>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</si>
  <si>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</si>
  <si>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</si>
  <si>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</si>
  <si>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</si>
  <si>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</si>
  <si>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</si>
  <si>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</si>
  <si>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</si>
  <si>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</si>
  <si>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</si>
  <si>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</si>
  <si>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</si>
  <si>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</si>
  <si>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</si>
  <si>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</si>
  <si>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</si>
  <si>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</si>
  <si>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</si>
  <si>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</si>
  <si>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</si>
  <si>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</si>
  <si>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</si>
  <si>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</si>
  <si>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</si>
  <si>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</si>
  <si>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</si>
  <si>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</si>
  <si>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</si>
  <si>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</si>
  <si>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</si>
  <si>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</si>
  <si>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</si>
  <si>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</si>
  <si>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</si>
  <si>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</si>
  <si>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</si>
  <si>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</si>
  <si>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</si>
  <si>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</si>
  <si>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</si>
  <si>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</si>
  <si>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</si>
  <si>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</si>
  <si>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</si>
  <si>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</si>
  <si>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Stable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</si>
  <si>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</si>
  <si>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</si>
  <si>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</si>
  <si>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</si>
  <si>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</si>
  <si>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</si>
  <si>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</si>
  <si>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</si>
  <si>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</si>
  <si>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</si>
  <si>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</si>
  <si>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</si>
  <si>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</si>
  <si>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</si>
  <si>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</si>
  <si>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</si>
  <si>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</si>
  <si>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</si>
  <si>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</si>
  <si>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</si>
  <si>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</si>
  <si>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</si>
  <si>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</si>
  <si>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</si>
  <si>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</si>
  <si>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</si>
  <si>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</si>
  <si>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</si>
  <si>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Isoperla</t>
  </si>
  <si>
    <t>Micrasema</t>
  </si>
  <si>
    <t>Glossosomatidae indet.</t>
  </si>
  <si>
    <t>Goera</t>
  </si>
  <si>
    <t>Goeridae indet.</t>
  </si>
  <si>
    <t>Hydropsyche</t>
  </si>
  <si>
    <t>Ithytrichia</t>
  </si>
  <si>
    <t>Adicella</t>
  </si>
  <si>
    <t>Athripsodes</t>
  </si>
  <si>
    <t>Ceraclea</t>
  </si>
  <si>
    <t>Setodes</t>
  </si>
  <si>
    <t>Leptoceridae indet.</t>
  </si>
  <si>
    <t>Limnephilinae</t>
  </si>
  <si>
    <t>Polycentropus</t>
  </si>
  <si>
    <t>Polycentropodidae indet.</t>
  </si>
  <si>
    <t>Psychomyia</t>
  </si>
  <si>
    <t>Rhyacophila lato sensu</t>
  </si>
  <si>
    <t>Baetis s.l.</t>
  </si>
  <si>
    <t>Procloeon</t>
  </si>
  <si>
    <t>Caenis</t>
  </si>
  <si>
    <t>Ephemerella ignita</t>
  </si>
  <si>
    <t>Ephemera</t>
  </si>
  <si>
    <t>Ecdyonurus</t>
  </si>
  <si>
    <t>Heptageniidae indet.</t>
  </si>
  <si>
    <t>Micronecta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</si>
  <si>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</si>
  <si>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</si>
  <si>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</si>
  <si>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</si>
  <si>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</si>
  <si>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</si>
  <si>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</si>
  <si>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</si>
  <si>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Hydrophilinae</t>
  </si>
  <si>
    <t>Anthomyiidae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</si>
  <si>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</si>
  <si>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</si>
  <si>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</si>
  <si>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</si>
  <si>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</si>
  <si>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</si>
  <si>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</si>
  <si>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</si>
  <si>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Calopteryx</t>
  </si>
  <si>
    <t>Gomphus</t>
  </si>
  <si>
    <t>Onychogomphus</t>
  </si>
  <si>
    <t>Gomphidae indet.</t>
  </si>
  <si>
    <t>Sialis</t>
  </si>
  <si>
    <t>Pisidium</t>
  </si>
  <si>
    <t>Sphaeriidae indet.</t>
  </si>
  <si>
    <t>Oligochètes indet.</t>
  </si>
  <si>
    <t>Dugesia</t>
  </si>
  <si>
    <t>Mermithoïdea</t>
  </si>
  <si>
    <t>P</t>
  </si>
  <si>
    <t>Hydracarien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</si>
</sst>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\ %"/>
    <numFmt numFmtId="168" formatCode="General"/>
    <numFmt numFmtId="169" formatCode="0.0"/>
    <numFmt numFmtId="170" formatCode="dd/mm/yy"/>
    <numFmt numFmtId="171" formatCode="0.0%"/>
  </numFmts>
  <fonts count="25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/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/>
      <protection hidden="1"/>
    </xf>
  </cellStyleXfs>
  <cellXfs count="13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1" fillId="0" borderId="0" xfId="34" applyFont="1" applyBorder="1" applyAlignment="1" applyProtection="1">
      <alignment horizontal="center"/>
      <protection hidden="1"/>
    </xf>
    <xf numFmtId="164" fontId="5" fillId="0" borderId="2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6" fillId="3" borderId="4" xfId="0" applyFont="1" applyBorder="1" applyAlignment="1" applyProtection="1">
      <alignment vertical="center"/>
      <protection hidden="1"/>
    </xf>
    <xf numFmtId="164" fontId="9" fillId="0" borderId="5" xfId="0" applyFont="1" applyBorder="1" applyAlignment="1" applyProtection="1">
      <alignment horizontal="center" vertical="center" wrapText="1"/>
      <protection hidden="1"/>
    </xf>
    <xf numFmtId="164" fontId="8" fillId="3" borderId="6" xfId="0" applyFont="1" applyBorder="1" applyAlignment="1" applyProtection="1">
      <alignment horizontal="left" vertical="center"/>
      <protection hidden="1"/>
    </xf>
    <xf numFmtId="164" fontId="6" fillId="3" borderId="6" xfId="0" applyFont="1" applyBorder="1" applyAlignment="1" applyProtection="1">
      <alignment horizontal="left" vertical="center"/>
      <protection hidden="1"/>
    </xf>
    <xf numFmtId="164" fontId="6" fillId="3" borderId="4" xfId="0" applyFont="1" applyBorder="1" applyAlignment="1" applyProtection="1">
      <alignment horizontal="left" vertical="center"/>
      <protection hidden="1"/>
    </xf>
    <xf numFmtId="164" fontId="9" fillId="4" borderId="5" xfId="0" applyFont="1" applyBorder="1" applyAlignment="1" applyProtection="1">
      <alignment horizontal="center" vertical="center" wrapText="1"/>
      <protection hidden="1"/>
    </xf>
    <xf numFmtId="164" fontId="9" fillId="0" borderId="0" xfId="0" applyFont="1" applyBorder="1" applyAlignment="1" applyProtection="1">
      <alignment horizontal="center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6" fillId="3" borderId="8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horizontal="left" vertical="center"/>
      <protection hidden="1"/>
    </xf>
    <xf numFmtId="164" fontId="6" fillId="3" borderId="0" xfId="0" applyFont="1" applyBorder="1" applyAlignment="1" applyProtection="1">
      <alignment horizontal="left" vertical="center"/>
      <protection hidden="1"/>
    </xf>
    <xf numFmtId="164" fontId="6" fillId="3" borderId="8" xfId="0" applyFont="1" applyBorder="1" applyAlignment="1" applyProtection="1">
      <alignment horizontal="left" vertical="center"/>
      <protection hidden="1"/>
    </xf>
    <xf numFmtId="164" fontId="8" fillId="3" borderId="9" xfId="0" applyFont="1" applyBorder="1" applyAlignment="1" applyProtection="1">
      <alignment horizontal="left" vertical="center"/>
      <protection hidden="1"/>
    </xf>
    <xf numFmtId="164" fontId="6" fillId="3" borderId="9" xfId="0" applyFont="1" applyBorder="1" applyAlignment="1" applyProtection="1">
      <alignment horizontal="left" vertical="center"/>
      <protection hidden="1"/>
    </xf>
    <xf numFmtId="164" fontId="6" fillId="3" borderId="10" xfId="0" applyFont="1" applyBorder="1" applyAlignment="1" applyProtection="1">
      <alignment horizontal="left" vertical="center"/>
      <protection hidden="1"/>
    </xf>
    <xf numFmtId="164" fontId="8" fillId="3" borderId="11" xfId="0" applyFont="1" applyBorder="1" applyAlignment="1" applyProtection="1">
      <alignment horizontal="left" vertical="center"/>
      <protection hidden="1"/>
    </xf>
    <xf numFmtId="164" fontId="6" fillId="3" borderId="1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2" borderId="5" xfId="0" applyFont="1" applyBorder="1" applyAlignment="1" applyProtection="1">
      <alignment horizontal="center" vertical="center"/>
      <protection hidden="1"/>
    </xf>
    <xf numFmtId="164" fontId="12" fillId="5" borderId="5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14" fillId="3" borderId="5" xfId="0" applyFont="1" applyBorder="1" applyAlignment="1" applyProtection="1">
      <alignment horizontal="center" vertical="center"/>
      <protection hidden="1"/>
    </xf>
    <xf numFmtId="164" fontId="15" fillId="2" borderId="5" xfId="0" applyFont="1" applyBorder="1" applyAlignment="1" applyProtection="1">
      <alignment horizontal="center" vertical="center" wrapText="1"/>
      <protection hidden="1"/>
    </xf>
    <xf numFmtId="165" fontId="15" fillId="2" borderId="5" xfId="0" applyFont="1" applyBorder="1" applyAlignment="1" applyProtection="1">
      <alignment horizontal="center" vertical="center" wrapText="1"/>
      <protection hidden="1"/>
    </xf>
    <xf numFmtId="164" fontId="13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34" applyFont="1" applyBorder="1" applyAlignment="1" applyProtection="1">
      <alignment horizontal="center" wrapText="1"/>
      <protection hidden="1"/>
    </xf>
    <xf numFmtId="164" fontId="15" fillId="4" borderId="12" xfId="0" applyFont="1" applyBorder="1" applyAlignment="1" applyProtection="1">
      <alignment horizontal="center" vertical="center" wrapText="1"/>
      <protection hidden="1"/>
    </xf>
    <xf numFmtId="166" fontId="15" fillId="4" borderId="12" xfId="0" applyFont="1" applyBorder="1" applyAlignment="1" applyProtection="1">
      <alignment horizontal="center" vertical="center" wrapText="1"/>
      <protection hidden="1"/>
    </xf>
    <xf numFmtId="164" fontId="15" fillId="4" borderId="5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6" xfId="0" applyFont="1" applyBorder="1" applyAlignment="1" applyProtection="1">
      <alignment horizontal="center" vertical="center" wrapText="1"/>
      <protection hidden="1"/>
    </xf>
    <xf numFmtId="166" fontId="15" fillId="0" borderId="6" xfId="0" applyFont="1" applyBorder="1" applyAlignment="1" applyProtection="1">
      <alignment horizontal="center" vertical="center" wrapText="1"/>
      <protection hidden="1"/>
    </xf>
    <xf numFmtId="166" fontId="15" fillId="0" borderId="0" xfId="0" applyFont="1" applyBorder="1" applyAlignment="1" applyProtection="1">
      <alignment horizontal="center" vertical="center" wrapText="1"/>
      <protection hidden="1"/>
    </xf>
    <xf numFmtId="164" fontId="5" fillId="0" borderId="13" xfId="0" applyFont="1" applyBorder="1" applyAlignment="1" applyProtection="1">
      <alignment vertical="center"/>
      <protection hidden="1"/>
    </xf>
    <xf numFmtId="164" fontId="5" fillId="0" borderId="14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4" fontId="10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6" fillId="3" borderId="6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7" fontId="16" fillId="0" borderId="0" xfId="0" applyFont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0" borderId="15" xfId="0" applyFont="1" applyBorder="1" applyAlignment="1" applyProtection="1">
      <alignment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8" fillId="3" borderId="16" xfId="0" applyFont="1" applyBorder="1" applyAlignment="1" applyProtection="1">
      <alignment horizontal="left" vertical="center"/>
      <protection hidden="1"/>
    </xf>
    <xf numFmtId="164" fontId="6" fillId="3" borderId="17" xfId="0" applyFont="1" applyBorder="1" applyAlignment="1" applyProtection="1">
      <alignment horizontal="left" vertical="center"/>
      <protection hidden="1"/>
    </xf>
    <xf numFmtId="164" fontId="0" fillId="0" borderId="17" xfId="0" applyFont="1" applyBorder="1" applyAlignment="1" applyProtection="1">
      <alignment vertical="center"/>
      <protection hidden="1"/>
    </xf>
    <xf numFmtId="164" fontId="0" fillId="0" borderId="18" xfId="0" applyFont="1" applyBorder="1" applyAlignment="1" applyProtection="1">
      <alignment vertical="center"/>
      <protection hidden="1"/>
    </xf>
    <xf numFmtId="164" fontId="11" fillId="0" borderId="16" xfId="0" applyFont="1" applyBorder="1" applyAlignment="1" applyProtection="1">
      <alignment horizontal="center" vertical="center"/>
      <protection hidden="1"/>
    </xf>
    <xf numFmtId="164" fontId="12" fillId="0" borderId="17" xfId="0" applyFont="1" applyBorder="1" applyAlignment="1" applyProtection="1">
      <alignment horizontal="center" vertical="center"/>
      <protection hidden="1"/>
    </xf>
    <xf numFmtId="164" fontId="11" fillId="0" borderId="17" xfId="0" applyFont="1" applyBorder="1" applyAlignment="1" applyProtection="1">
      <alignment horizontal="center" vertical="center"/>
      <protection hidden="1"/>
    </xf>
    <xf numFmtId="164" fontId="11" fillId="0" borderId="18" xfId="0" applyFont="1" applyBorder="1" applyAlignment="1" applyProtection="1">
      <alignment horizontal="center" vertical="center"/>
      <protection hidden="1"/>
    </xf>
    <xf numFmtId="164" fontId="11" fillId="2" borderId="18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3" borderId="19" xfId="0" applyFont="1" applyBorder="1" applyAlignment="1" applyProtection="1">
      <alignment horizontal="center" vertical="center"/>
      <protection hidden="1"/>
    </xf>
    <xf numFmtId="164" fontId="14" fillId="3" borderId="20" xfId="0" applyFont="1" applyBorder="1" applyAlignment="1" applyProtection="1">
      <alignment horizontal="center" vertical="center"/>
      <protection hidden="1"/>
    </xf>
    <xf numFmtId="164" fontId="14" fillId="3" borderId="21" xfId="0" applyFont="1" applyBorder="1" applyAlignment="1" applyProtection="1">
      <alignment horizontal="center" vertical="center"/>
      <protection hidden="1"/>
    </xf>
    <xf numFmtId="164" fontId="14" fillId="3" borderId="22" xfId="0" applyFont="1" applyBorder="1" applyAlignment="1" applyProtection="1">
      <alignment horizontal="center" vertical="center"/>
      <protection hidden="1"/>
    </xf>
    <xf numFmtId="164" fontId="14" fillId="3" borderId="23" xfId="0" applyFont="1" applyBorder="1" applyAlignment="1" applyProtection="1">
      <alignment horizontal="center" vertical="center" wrapText="1"/>
      <protection hidden="1"/>
    </xf>
    <xf numFmtId="164" fontId="14" fillId="3" borderId="24" xfId="0" applyFont="1" applyBorder="1" applyAlignment="1" applyProtection="1">
      <alignment horizontal="center" vertical="center" wrapText="1"/>
      <protection hidden="1"/>
    </xf>
    <xf numFmtId="164" fontId="12" fillId="5" borderId="5" xfId="0" applyFont="1" applyBorder="1" applyAlignment="1" applyProtection="1">
      <alignment horizontal="center" vertical="center" wrapText="1"/>
      <protection hidden="1"/>
    </xf>
    <xf numFmtId="166" fontId="12" fillId="5" borderId="5" xfId="0" applyFont="1" applyBorder="1" applyAlignment="1" applyProtection="1">
      <alignment horizontal="center" vertical="center" wrapText="1"/>
      <protection hidden="1"/>
    </xf>
    <xf numFmtId="164" fontId="15" fillId="2" borderId="21" xfId="0" applyFont="1" applyBorder="1" applyAlignment="1" applyProtection="1">
      <alignment horizontal="center" vertical="center" wrapText="1"/>
      <protection hidden="1"/>
    </xf>
    <xf numFmtId="164" fontId="12" fillId="3" borderId="21" xfId="0" applyFont="1" applyBorder="1" applyAlignment="1" applyProtection="1">
      <alignment horizontal="left" vertical="center" wrapText="1"/>
      <protection hidden="1"/>
    </xf>
    <xf numFmtId="164" fontId="4" fillId="0" borderId="21" xfId="0" applyFont="1" applyBorder="1" applyAlignment="1" applyProtection="1">
      <alignment horizontal="center" vertical="center" wrapText="1"/>
      <protection hidden="1"/>
    </xf>
    <xf numFmtId="169" fontId="15" fillId="2" borderId="20" xfId="0" applyFont="1" applyBorder="1" applyAlignment="1" applyProtection="1">
      <alignment vertical="center"/>
      <protection hidden="1"/>
    </xf>
    <xf numFmtId="164" fontId="14" fillId="3" borderId="25" xfId="0" applyFont="1" applyBorder="1" applyAlignment="1" applyProtection="1">
      <alignment horizontal="center"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70" fontId="18" fillId="0" borderId="0" xfId="0" applyFont="1" applyAlignment="1" applyProtection="1">
      <alignment vertical="center"/>
      <protection hidden="1"/>
    </xf>
    <xf numFmtId="169" fontId="15" fillId="2" borderId="21" xfId="0" applyFont="1" applyBorder="1" applyAlignment="1" applyProtection="1">
      <alignment vertical="center"/>
      <protection hidden="1"/>
    </xf>
    <xf numFmtId="164" fontId="15" fillId="2" borderId="5" xfId="0" applyFont="1" applyBorder="1" applyAlignment="1" applyProtection="1">
      <alignment horizontal="left" vertical="center" wrapText="1"/>
      <protection hidden="1"/>
    </xf>
    <xf numFmtId="164" fontId="12" fillId="3" borderId="26" xfId="0" applyFont="1" applyBorder="1" applyAlignment="1" applyProtection="1">
      <alignment horizontal="left" vertical="center" wrapText="1"/>
      <protection hidden="1"/>
    </xf>
    <xf numFmtId="164" fontId="12" fillId="3" borderId="25" xfId="0" applyFont="1" applyBorder="1" applyAlignment="1" applyProtection="1">
      <alignment horizontal="left" vertical="center" wrapText="1"/>
      <protection hidden="1"/>
    </xf>
    <xf numFmtId="164" fontId="4" fillId="0" borderId="25" xfId="0" applyFont="1" applyBorder="1" applyAlignment="1" applyProtection="1">
      <alignment horizontal="center" vertical="center" wrapText="1"/>
      <protection hidden="1"/>
    </xf>
    <xf numFmtId="169" fontId="15" fillId="2" borderId="25" xfId="0" applyFont="1" applyBorder="1" applyAlignment="1" applyProtection="1">
      <alignment vertical="center"/>
      <protection hidden="1"/>
    </xf>
    <xf numFmtId="164" fontId="19" fillId="0" borderId="5" xfId="0" applyFont="1" applyBorder="1" applyAlignment="1" applyProtection="1">
      <alignment horizontal="center" vertical="center"/>
      <protection hidden="1"/>
    </xf>
    <xf numFmtId="171" fontId="19" fillId="0" borderId="5" xfId="0" applyFont="1" applyBorder="1" applyAlignment="1" applyProtection="1">
      <alignment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4" fillId="3" borderId="5" xfId="0" applyFont="1" applyBorder="1" applyAlignment="1" applyProtection="1">
      <alignment horizontal="center" vertical="center"/>
      <protection hidden="1"/>
    </xf>
    <xf numFmtId="164" fontId="6" fillId="3" borderId="12" xfId="0" applyFont="1" applyBorder="1" applyAlignment="1" applyProtection="1">
      <alignment horizontal="center" vertical="center" wrapText="1"/>
      <protection hidden="1"/>
    </xf>
    <xf numFmtId="164" fontId="6" fillId="3" borderId="27" xfId="0" applyFont="1" applyBorder="1" applyAlignment="1" applyProtection="1">
      <alignment horizontal="center" vertical="center" wrapText="1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6" fillId="3" borderId="19" xfId="0" applyFont="1" applyBorder="1" applyAlignment="1" applyProtection="1">
      <alignment horizontal="center" vertical="center" wrapText="1"/>
      <protection hidden="1"/>
    </xf>
    <xf numFmtId="164" fontId="6" fillId="3" borderId="9" xfId="0" applyFont="1" applyBorder="1" applyAlignment="1" applyProtection="1">
      <alignment vertical="center"/>
      <protection hidden="1"/>
    </xf>
    <xf numFmtId="164" fontId="22" fillId="3" borderId="9" xfId="0" applyFont="1" applyBorder="1" applyAlignment="1" applyProtection="1">
      <alignment vertical="center"/>
      <protection hidden="1"/>
    </xf>
    <xf numFmtId="164" fontId="4" fillId="0" borderId="28" xfId="0" applyFont="1" applyBorder="1" applyAlignment="1" applyProtection="1">
      <alignment vertical="center"/>
      <protection hidden="1"/>
    </xf>
    <xf numFmtId="164" fontId="11" fillId="0" borderId="9" xfId="0" applyFont="1" applyBorder="1" applyAlignment="1" applyProtection="1">
      <alignment horizontal="center" vertical="center"/>
      <protection hidden="1"/>
    </xf>
    <xf numFmtId="164" fontId="11" fillId="0" borderId="10" xfId="0" applyFont="1" applyBorder="1" applyAlignment="1" applyProtection="1">
      <alignment horizontal="center" vertical="center"/>
      <protection hidden="1"/>
    </xf>
    <xf numFmtId="164" fontId="11" fillId="2" borderId="18" xfId="0" applyFont="1" applyBorder="1" applyAlignment="1" applyProtection="1">
      <alignment horizontal="center" vertical="center"/>
      <protection hidden="1"/>
    </xf>
    <xf numFmtId="164" fontId="12" fillId="6" borderId="5" xfId="0" applyFont="1" applyBorder="1" applyAlignment="1" applyProtection="1">
      <alignment vertical="center"/>
      <protection hidden="1"/>
    </xf>
    <xf numFmtId="166" fontId="12" fillId="6" borderId="16" xfId="0" applyFont="1" applyBorder="1" applyAlignment="1" applyProtection="1">
      <alignment horizontal="center" vertical="center"/>
      <protection hidden="1"/>
    </xf>
    <xf numFmtId="164" fontId="12" fillId="3" borderId="5" xfId="0" applyFont="1" applyBorder="1" applyAlignment="1" applyProtection="1">
      <alignment horizontal="center" vertical="center"/>
      <protection hidden="1"/>
    </xf>
    <xf numFmtId="164" fontId="18" fillId="0" borderId="0" xfId="0" applyFont="1" applyAlignment="1" applyProtection="1">
      <alignment/>
      <protection hidden="1"/>
    </xf>
    <xf numFmtId="170" fontId="18" fillId="0" borderId="0" xfId="0" applyFont="1" applyAlignment="1" applyProtection="1">
      <alignment/>
      <protection hidden="1"/>
    </xf>
    <xf numFmtId="164" fontId="18" fillId="0" borderId="0" xfId="0" applyFont="1" applyAlignment="1" applyProtection="1">
      <alignment/>
      <protection hidden="1"/>
    </xf>
    <xf numFmtId="170" fontId="18" fillId="0" borderId="0" xfId="0" applyFont="1" applyAlignment="1" applyProtection="1">
      <alignment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9" fontId="15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22" fillId="3" borderId="6" xfId="0" applyFont="1" applyBorder="1" applyAlignment="1" applyProtection="1">
      <alignment vertical="center"/>
      <protection hidden="1"/>
    </xf>
    <xf numFmtId="164" fontId="22" fillId="3" borderId="0" xfId="0" applyFont="1" applyBorder="1" applyAlignment="1" applyProtection="1">
      <alignment vertical="center"/>
      <protection hidden="1"/>
    </xf>
    <xf numFmtId="164" fontId="11" fillId="2" borderId="5" xfId="0" applyFont="1" applyBorder="1" applyAlignment="1" applyProtection="1">
      <alignment horizontal="center" vertical="center" wrapText="1"/>
      <protection hidden="1"/>
    </xf>
    <xf numFmtId="164" fontId="12" fillId="5" borderId="5" xfId="0" applyFont="1" applyBorder="1" applyAlignment="1" applyProtection="1">
      <alignment horizontal="center" vertical="center" wrapText="1"/>
      <protection hidden="1"/>
    </xf>
    <xf numFmtId="164" fontId="14" fillId="3" borderId="29" xfId="0" applyFont="1" applyBorder="1" applyAlignment="1" applyProtection="1">
      <alignment horizontal="center" vertical="center"/>
      <protection hidden="1"/>
    </xf>
    <xf numFmtId="164" fontId="14" fillId="3" borderId="30" xfId="0" applyFont="1" applyBorder="1" applyAlignment="1" applyProtection="1">
      <alignment horizontal="center" vertical="center"/>
      <protection hidden="1"/>
    </xf>
    <xf numFmtId="164" fontId="12" fillId="6" borderId="21" xfId="0" applyFont="1" applyBorder="1" applyAlignment="1" applyProtection="1">
      <alignment vertical="center"/>
      <protection hidden="1"/>
    </xf>
    <xf numFmtId="166" fontId="12" fillId="6" borderId="21" xfId="0" applyFont="1" applyBorder="1" applyAlignment="1" applyProtection="1">
      <alignment vertical="center"/>
      <protection hidden="1"/>
    </xf>
    <xf numFmtId="165" fontId="15" fillId="2" borderId="21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T243"/>
  <sheetViews>
    <sheetView tabSelected="1" workbookViewId="0" topLeftCell="A1">
      <selection activeCell="A1" sqref="A1"/>
    </sheetView>
  </sheetViews>
  <sheetFormatPr defaultColWidth="11.421875" defaultRowHeight="1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35" width="12.140625" style="3" customWidth="1"/>
    <col min="36" max="250" width="11.421875" style="3" customWidth="1"/>
    <col min="251" max="254" width="24.140625" style="3" customWidth="1"/>
    <col min="255" max="255" width="22.140625" style="3" customWidth="1"/>
    <col min="256" max="256" width="24.8515625" style="3" customWidth="1"/>
    <col min="257" max="257" width="22.140625" style="3" customWidth="1"/>
    <col min="258" max="269" width="29.140625" style="3" customWidth="1"/>
    <col min="270" max="270" width="18.8515625" style="3" customWidth="1"/>
    <col min="271" max="271" width="16.7109375" style="3" customWidth="1"/>
    <col min="272" max="272" width="14.8515625" style="3" customWidth="1"/>
    <col min="273" max="273" width="13.57421875" style="3" customWidth="1"/>
    <col min="274" max="274" width="6.00390625" style="3" customWidth="1"/>
    <col min="275" max="275" width="32.421875" style="3" customWidth="1"/>
    <col min="276" max="291" width="12.140625" style="3" customWidth="1"/>
    <col min="292" max="506" width="11.421875" style="3" customWidth="1"/>
    <col min="507" max="510" width="24.140625" style="3" customWidth="1"/>
    <col min="511" max="511" width="22.140625" style="3" customWidth="1"/>
    <col min="512" max="512" width="24.8515625" style="3" customWidth="1"/>
    <col min="513" max="513" width="22.140625" style="3" customWidth="1"/>
    <col min="514" max="525" width="29.140625" style="3" customWidth="1"/>
    <col min="526" max="526" width="18.8515625" style="3" customWidth="1"/>
    <col min="527" max="527" width="16.7109375" style="3" customWidth="1"/>
    <col min="528" max="528" width="14.8515625" style="3" customWidth="1"/>
    <col min="529" max="529" width="13.57421875" style="3" customWidth="1"/>
    <col min="530" max="530" width="6.00390625" style="3" customWidth="1"/>
    <col min="531" max="531" width="32.421875" style="3" customWidth="1"/>
    <col min="532" max="547" width="12.140625" style="3" customWidth="1"/>
    <col min="548" max="762" width="11.421875" style="3" customWidth="1"/>
    <col min="763" max="766" width="24.140625" style="3" customWidth="1"/>
    <col min="767" max="767" width="22.140625" style="3" customWidth="1"/>
    <col min="768" max="768" width="24.8515625" style="3" customWidth="1"/>
    <col min="769" max="769" width="22.140625" style="3" customWidth="1"/>
    <col min="770" max="781" width="29.140625" style="3" customWidth="1"/>
    <col min="782" max="782" width="18.8515625" style="3" customWidth="1"/>
    <col min="783" max="783" width="16.7109375" style="3" customWidth="1"/>
    <col min="784" max="784" width="14.8515625" style="3" customWidth="1"/>
    <col min="785" max="785" width="13.57421875" style="3" customWidth="1"/>
    <col min="786" max="786" width="6.00390625" style="3" customWidth="1"/>
    <col min="787" max="787" width="32.421875" style="3" customWidth="1"/>
    <col min="788" max="803" width="12.140625" style="3" customWidth="1"/>
    <col min="804" max="1018" width="11.421875" style="3" customWidth="1"/>
    <col min="1019" max="1022" width="24.140625" style="3" customWidth="1"/>
    <col min="1023" max="1023" width="22.140625" style="3" customWidth="1"/>
    <col min="1024" max="1024" width="24.8515625" style="3" customWidth="1"/>
  </cols>
  <sheetData>
    <row r="1" spans="1:19" s="5" customFormat="1" ht="16.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</row>
    <row r="2" spans="1:19" s="5" customFormat="1" ht="16.5">
      <c r="A2" s="7" t="s">
        <v>1</v>
      </c>
      <c r="B2" s="7"/>
      <c r="C2" s="8"/>
      <c r="D2" s="9"/>
      <c r="E2" s="9"/>
      <c r="R2" s="10"/>
      <c r="S2" s="10"/>
    </row>
    <row r="3" spans="1:19" s="5" customFormat="1" ht="15.75">
      <c r="A3" s="11" t="s">
        <v>2</v>
      </c>
      <c r="B3" s="12"/>
      <c r="C3" s="12"/>
      <c r="D3" s="12"/>
      <c r="E3" s="10"/>
      <c r="F3" s="10"/>
      <c r="G3" s="10"/>
      <c r="L3" s="10"/>
      <c r="R3" s="10"/>
      <c r="S3" s="10"/>
    </row>
    <row r="4" spans="1:19" s="5" customFormat="1" ht="15" customHeight="1">
      <c r="A4" s="13" t="s">
        <v>3</v>
      </c>
      <c r="B4" s="14" t="s">
        <v>4</v>
      </c>
      <c r="C4" s="14"/>
      <c r="D4" s="14"/>
      <c r="E4" s="14"/>
      <c r="F4" s="15" t="s">
        <v>5</v>
      </c>
      <c r="G4" s="16" t="s">
        <v>6</v>
      </c>
      <c r="H4" s="17" t="s">
        <v>7</v>
      </c>
      <c r="I4" s="17"/>
      <c r="J4" s="18"/>
      <c r="K4" s="19" t="s">
        <v>8</v>
      </c>
      <c r="L4" s="20"/>
      <c r="R4" s="10"/>
      <c r="S4" s="10"/>
    </row>
    <row r="5" spans="1:19" s="5" customFormat="1" ht="15" customHeight="1">
      <c r="A5" s="21" t="s">
        <v>9</v>
      </c>
      <c r="B5" s="22" t="s">
        <v>10</v>
      </c>
      <c r="C5" s="22"/>
      <c r="D5" s="22"/>
      <c r="E5" s="22"/>
      <c r="F5" s="15"/>
      <c r="G5" s="23" t="s">
        <v>11</v>
      </c>
      <c r="H5" s="24" t="s">
        <v>12</v>
      </c>
      <c r="I5" s="24"/>
      <c r="J5" s="25"/>
      <c r="K5" s="19"/>
      <c r="L5" s="20"/>
      <c r="R5" s="10"/>
      <c r="S5" s="10"/>
    </row>
    <row r="6" spans="1:19" s="5" customFormat="1" ht="15" customHeight="1">
      <c r="A6" s="21" t="s">
        <v>13</v>
      </c>
      <c r="B6" s="22" t="s">
        <v>14</v>
      </c>
      <c r="C6" s="22"/>
      <c r="D6" s="22"/>
      <c r="E6" s="22"/>
      <c r="F6" s="15"/>
      <c r="G6" s="23" t="s">
        <v>15</v>
      </c>
      <c r="H6" s="24" t="s">
        <v>16</v>
      </c>
      <c r="I6" s="24"/>
      <c r="J6" s="25"/>
      <c r="K6" s="19"/>
      <c r="L6" s="20"/>
      <c r="R6" s="10"/>
      <c r="S6" s="10"/>
    </row>
    <row r="7" spans="1:19" s="5" customFormat="1" ht="15" customHeight="1">
      <c r="A7" s="21" t="s">
        <v>17</v>
      </c>
      <c r="B7" s="22" t="s">
        <v>18</v>
      </c>
      <c r="C7" s="22"/>
      <c r="D7" s="22"/>
      <c r="E7" s="22"/>
      <c r="F7" s="15"/>
      <c r="G7" s="23" t="s">
        <v>19</v>
      </c>
      <c r="H7" s="24" t="s">
        <v>20</v>
      </c>
      <c r="I7" s="24"/>
      <c r="J7" s="25"/>
      <c r="K7" s="19"/>
      <c r="L7" s="20"/>
      <c r="R7" s="10"/>
      <c r="S7" s="10"/>
    </row>
    <row r="8" spans="1:19" s="5" customFormat="1" ht="15" customHeight="1">
      <c r="A8" s="21" t="s">
        <v>21</v>
      </c>
      <c r="B8" s="22" t="s">
        <v>22</v>
      </c>
      <c r="C8" s="22"/>
      <c r="D8" s="22"/>
      <c r="E8" s="22"/>
      <c r="F8" s="15"/>
      <c r="G8" s="23" t="s">
        <v>23</v>
      </c>
      <c r="H8" s="24" t="s">
        <v>24</v>
      </c>
      <c r="I8" s="24"/>
      <c r="J8" s="25"/>
      <c r="K8" s="19"/>
      <c r="L8" s="20"/>
      <c r="R8" s="10"/>
      <c r="S8" s="10"/>
    </row>
    <row r="9" spans="1:19" s="5" customFormat="1" ht="15" customHeight="1">
      <c r="A9" s="21" t="s">
        <v>25</v>
      </c>
      <c r="B9" s="22" t="s">
        <v>26</v>
      </c>
      <c r="C9" s="22"/>
      <c r="D9" s="22"/>
      <c r="E9" s="22"/>
      <c r="F9" s="15"/>
      <c r="G9" s="23" t="s">
        <v>27</v>
      </c>
      <c r="H9" s="24" t="s">
        <v>24</v>
      </c>
      <c r="I9" s="24"/>
      <c r="J9" s="25"/>
      <c r="K9" s="19"/>
      <c r="L9" s="20"/>
      <c r="R9" s="10"/>
      <c r="S9" s="10"/>
    </row>
    <row r="10" spans="1:19" s="5" customFormat="1" ht="15" customHeight="1">
      <c r="A10" s="21" t="s">
        <v>28</v>
      </c>
      <c r="B10" s="22" t="s">
        <v>29</v>
      </c>
      <c r="C10" s="22"/>
      <c r="D10" s="22"/>
      <c r="E10" s="22"/>
      <c r="F10" s="15"/>
      <c r="G10" s="26" t="s">
        <v>30</v>
      </c>
      <c r="H10" s="27" t="s">
        <v>31</v>
      </c>
      <c r="I10" s="27"/>
      <c r="J10" s="28"/>
      <c r="K10" s="19"/>
      <c r="L10" s="20"/>
      <c r="R10" s="10"/>
      <c r="S10" s="10"/>
    </row>
    <row r="11" spans="1:19" s="5" customFormat="1" ht="12.75">
      <c r="A11" s="21" t="s">
        <v>32</v>
      </c>
      <c r="B11" s="22" t="s">
        <v>33</v>
      </c>
      <c r="C11" s="22"/>
      <c r="D11" s="22"/>
      <c r="E11" s="22"/>
      <c r="F11" s="15"/>
      <c r="G11" s="10"/>
      <c r="R11" s="10"/>
      <c r="S11" s="10"/>
    </row>
    <row r="12" spans="1:19" s="5" customFormat="1" ht="12.75">
      <c r="A12" s="21" t="s">
        <v>34</v>
      </c>
      <c r="B12" s="22" t="s">
        <v>35</v>
      </c>
      <c r="C12" s="22"/>
      <c r="D12" s="22"/>
      <c r="E12" s="22"/>
      <c r="F12" s="15"/>
      <c r="G12" s="10"/>
      <c r="R12" s="10"/>
      <c r="S12" s="10"/>
    </row>
    <row r="13" spans="1:19" s="5" customFormat="1" ht="12.75">
      <c r="A13" s="29" t="s">
        <v>36</v>
      </c>
      <c r="B13" s="30" t="s">
        <v>37</v>
      </c>
      <c r="C13" s="30"/>
      <c r="D13" s="30"/>
      <c r="E13" s="30"/>
      <c r="F13" s="15"/>
      <c r="G13" s="10"/>
      <c r="R13" s="10"/>
      <c r="S13" s="10"/>
    </row>
    <row r="14" spans="1:19" s="5" customFormat="1" ht="12.75" customHeight="1">
      <c r="A14" s="13" t="s">
        <v>38</v>
      </c>
      <c r="B14" s="14" t="s">
        <v>39</v>
      </c>
      <c r="C14" s="14"/>
      <c r="D14" s="14"/>
      <c r="E14" s="14"/>
      <c r="F14" s="15" t="s">
        <v>40</v>
      </c>
      <c r="G14" s="10"/>
      <c r="R14" s="10"/>
      <c r="S14" s="10"/>
    </row>
    <row r="15" spans="1:19" s="5" customFormat="1" ht="12.75">
      <c r="A15" s="21" t="s">
        <v>41</v>
      </c>
      <c r="B15" s="22" t="s">
        <v>42</v>
      </c>
      <c r="C15" s="22"/>
      <c r="D15" s="22"/>
      <c r="E15" s="22"/>
      <c r="F15" s="15"/>
      <c r="G15" s="10"/>
      <c r="R15" s="10"/>
      <c r="S15" s="10"/>
    </row>
    <row r="16" spans="1:19" s="5" customFormat="1" ht="12.75">
      <c r="A16" s="21" t="s">
        <v>43</v>
      </c>
      <c r="B16" s="22" t="s">
        <v>44</v>
      </c>
      <c r="C16" s="22"/>
      <c r="D16" s="22"/>
      <c r="E16" s="22"/>
      <c r="F16" s="15"/>
      <c r="G16" s="10"/>
      <c r="R16" s="10"/>
      <c r="S16" s="10"/>
    </row>
    <row r="17" spans="1:19" s="5" customFormat="1" ht="12.75">
      <c r="A17" s="21" t="s">
        <v>45</v>
      </c>
      <c r="B17" s="22" t="s">
        <v>46</v>
      </c>
      <c r="C17" s="22"/>
      <c r="D17" s="22"/>
      <c r="E17" s="22"/>
      <c r="F17" s="15"/>
      <c r="G17" s="10"/>
      <c r="R17" s="10"/>
      <c r="S17" s="10"/>
    </row>
    <row r="18" spans="1:19" s="5" customFormat="1" ht="12.75">
      <c r="A18" s="21" t="s">
        <v>47</v>
      </c>
      <c r="B18" s="22" t="s">
        <v>48</v>
      </c>
      <c r="C18" s="22"/>
      <c r="D18" s="22"/>
      <c r="E18" s="22"/>
      <c r="F18" s="15"/>
      <c r="G18" s="10"/>
      <c r="R18" s="10"/>
      <c r="S18" s="10"/>
    </row>
    <row r="19" spans="1:19" s="5" customFormat="1" ht="12.75">
      <c r="A19" s="29" t="s">
        <v>49</v>
      </c>
      <c r="B19" s="30" t="s">
        <v>50</v>
      </c>
      <c r="C19" s="30"/>
      <c r="D19" s="30"/>
      <c r="E19" s="30"/>
      <c r="F19" s="15"/>
      <c r="G19" s="10"/>
      <c r="R19" s="10"/>
      <c r="S19" s="10"/>
    </row>
    <row r="20" spans="1:19" s="5" customFormat="1" ht="12">
      <c r="A20" s="31"/>
      <c r="B20" s="12"/>
      <c r="C20" s="12"/>
      <c r="D20" s="12"/>
      <c r="E20" s="10"/>
      <c r="F20" s="10"/>
      <c r="G20" s="10"/>
      <c r="R20" s="10"/>
      <c r="S20" s="10"/>
    </row>
    <row r="21" spans="1:20" s="5" customFormat="1" ht="12.75">
      <c r="A21" s="32" t="s">
        <v>51</v>
      </c>
      <c r="B21" s="32" t="s">
        <v>51</v>
      </c>
      <c r="C21" s="33" t="s">
        <v>52</v>
      </c>
      <c r="D21" s="33" t="s">
        <v>52</v>
      </c>
      <c r="E21" s="33" t="s">
        <v>52</v>
      </c>
      <c r="F21" s="33" t="s">
        <v>52</v>
      </c>
      <c r="G21" s="33" t="s">
        <v>52</v>
      </c>
      <c r="H21" s="33" t="s">
        <v>52</v>
      </c>
      <c r="I21" s="33" t="s">
        <v>52</v>
      </c>
      <c r="J21" s="33" t="s">
        <v>52</v>
      </c>
      <c r="K21" s="32" t="s">
        <v>51</v>
      </c>
      <c r="L21" s="32" t="s">
        <v>51</v>
      </c>
      <c r="M21" s="32" t="s">
        <v>51</v>
      </c>
      <c r="N21" s="32" t="s">
        <v>51</v>
      </c>
      <c r="O21" s="32" t="s">
        <v>51</v>
      </c>
      <c r="P21" s="32" t="s">
        <v>51</v>
      </c>
      <c r="Q21" s="34"/>
      <c r="R21" s="34"/>
      <c r="S21" s="34"/>
      <c r="T21" s="10"/>
    </row>
    <row r="22" spans="1:20" s="5" customFormat="1" ht="12.75">
      <c r="A22" s="35" t="s">
        <v>3</v>
      </c>
      <c r="B22" s="35" t="s">
        <v>9</v>
      </c>
      <c r="C22" s="35" t="s">
        <v>13</v>
      </c>
      <c r="D22" s="35" t="s">
        <v>17</v>
      </c>
      <c r="E22" s="35" t="s">
        <v>21</v>
      </c>
      <c r="F22" s="35" t="s">
        <v>25</v>
      </c>
      <c r="G22" s="35" t="s">
        <v>28</v>
      </c>
      <c r="H22" s="35" t="s">
        <v>32</v>
      </c>
      <c r="I22" s="35" t="s">
        <v>34</v>
      </c>
      <c r="J22" s="35" t="s">
        <v>36</v>
      </c>
      <c r="K22" s="35" t="s">
        <v>38</v>
      </c>
      <c r="L22" s="35" t="s">
        <v>41</v>
      </c>
      <c r="M22" s="35" t="s">
        <v>43</v>
      </c>
      <c r="N22" s="35" t="s">
        <v>45</v>
      </c>
      <c r="O22" s="35" t="s">
        <v>47</v>
      </c>
      <c r="P22" s="35" t="s">
        <v>49</v>
      </c>
      <c r="Q22" s="34"/>
      <c r="R22" s="34"/>
      <c r="S22" s="34"/>
      <c r="T22" s="10"/>
    </row>
    <row r="23" spans="1:20" s="40" customFormat="1" ht="14.25">
      <c r="A23" s="36" t="s">
        <v>53</v>
      </c>
      <c r="B23" s="37" t="s">
        <v>54</v>
      </c>
      <c r="C23" s="36" t="s">
        <v>55</v>
      </c>
      <c r="D23" s="36" t="s">
        <v>56</v>
      </c>
      <c r="E23" s="36" t="s">
        <v>57</v>
      </c>
      <c r="F23" s="37" t="s">
        <v>58</v>
      </c>
      <c r="G23" s="36">
        <v>0</v>
      </c>
      <c r="H23" s="36">
        <v>0</v>
      </c>
      <c r="I23" s="36">
        <v>901</v>
      </c>
      <c r="J23" s="36" t="s">
        <v>59</v>
      </c>
      <c r="K23" s="37">
        <v>768548</v>
      </c>
      <c r="L23" s="37">
        <v>6403352</v>
      </c>
      <c r="M23" s="37">
        <v>768591</v>
      </c>
      <c r="N23" s="37">
        <v>6403474</v>
      </c>
      <c r="O23" s="36">
        <v>19.3</v>
      </c>
      <c r="P23" s="36">
        <v>139</v>
      </c>
      <c r="Q23" s="38"/>
      <c r="R23" s="38"/>
      <c r="S23" s="38"/>
      <c r="T23" s="39"/>
    </row>
    <row r="24" spans="1:20" s="40" customFormat="1" ht="14.25">
      <c r="A24" s="33" t="s">
        <v>52</v>
      </c>
      <c r="B24" s="33" t="s">
        <v>60</v>
      </c>
      <c r="C24" s="33" t="s">
        <v>52</v>
      </c>
      <c r="D24" s="32" t="s">
        <v>51</v>
      </c>
      <c r="E24" s="32" t="s">
        <v>51</v>
      </c>
      <c r="F24" s="33" t="s">
        <v>52</v>
      </c>
      <c r="G24" s="33" t="s">
        <v>60</v>
      </c>
      <c r="H24" s="41"/>
      <c r="I24" s="41"/>
      <c r="J24" s="41"/>
      <c r="M24" s="42"/>
      <c r="N24" s="38"/>
      <c r="O24" s="38"/>
      <c r="P24" s="38"/>
      <c r="Q24" s="38"/>
      <c r="R24" s="38"/>
      <c r="S24" s="38"/>
      <c r="T24" s="39"/>
    </row>
    <row r="25" spans="1:20" s="40" customFormat="1" ht="14.25">
      <c r="A25" s="35" t="s">
        <v>6</v>
      </c>
      <c r="B25" s="35" t="s">
        <v>61</v>
      </c>
      <c r="C25" s="35" t="s">
        <v>15</v>
      </c>
      <c r="D25" s="35" t="s">
        <v>19</v>
      </c>
      <c r="E25" s="35" t="s">
        <v>23</v>
      </c>
      <c r="F25" s="35" t="s">
        <v>27</v>
      </c>
      <c r="G25" s="35" t="s">
        <v>62</v>
      </c>
      <c r="H25" s="41"/>
      <c r="I25" s="41"/>
      <c r="J25" s="41"/>
      <c r="M25" s="42"/>
      <c r="N25" s="38"/>
      <c r="O25" s="38"/>
      <c r="P25" s="38"/>
      <c r="Q25" s="38"/>
      <c r="R25" s="38"/>
      <c r="S25" s="38"/>
      <c r="T25" s="39"/>
    </row>
    <row r="26" spans="1:20" s="40" customFormat="1" ht="28.5">
      <c r="A26" s="43" t="s">
        <v>63</v>
      </c>
      <c r="B26" s="43" t="s">
        <v>64</v>
      </c>
      <c r="C26" s="43"/>
      <c r="D26" s="44">
        <v>43655</v>
      </c>
      <c r="E26" s="45" t="s">
        <v>65</v>
      </c>
      <c r="F26" s="43" t="s">
        <v>66</v>
      </c>
      <c r="G26" s="45" t="s">
        <v>67</v>
      </c>
      <c r="H26" s="46"/>
      <c r="I26" s="46"/>
      <c r="J26" s="46"/>
      <c r="M26" s="42"/>
      <c r="N26" s="38"/>
      <c r="O26" s="38"/>
      <c r="P26" s="38"/>
      <c r="Q26" s="38"/>
      <c r="R26" s="38"/>
      <c r="S26" s="38"/>
      <c r="T26" s="39"/>
    </row>
    <row r="27" spans="1:20" s="40" customFormat="1" ht="14.25">
      <c r="A27" s="47"/>
      <c r="B27" s="47"/>
      <c r="C27" s="47"/>
      <c r="D27" s="48"/>
      <c r="E27" s="47"/>
      <c r="F27" s="47"/>
      <c r="G27" s="47"/>
      <c r="H27" s="41"/>
      <c r="I27" s="41"/>
      <c r="J27" s="41"/>
      <c r="M27" s="42"/>
      <c r="N27" s="38"/>
      <c r="O27" s="38"/>
      <c r="P27" s="38"/>
      <c r="Q27" s="38"/>
      <c r="R27" s="38"/>
      <c r="S27" s="38"/>
      <c r="T27" s="39"/>
    </row>
    <row r="28" spans="1:20" s="40" customFormat="1" ht="15">
      <c r="A28" s="41"/>
      <c r="B28" s="41"/>
      <c r="C28" s="41"/>
      <c r="D28" s="49"/>
      <c r="E28" s="41"/>
      <c r="F28" s="41"/>
      <c r="G28" s="41"/>
      <c r="H28" s="41"/>
      <c r="I28" s="41"/>
      <c r="J28" s="41"/>
      <c r="M28" s="42"/>
      <c r="N28" s="38"/>
      <c r="O28" s="38"/>
      <c r="P28" s="38"/>
      <c r="Q28" s="38"/>
      <c r="R28" s="38"/>
      <c r="S28" s="38"/>
      <c r="T28" s="39"/>
    </row>
    <row r="29" spans="1:19" ht="16.5">
      <c r="A29" s="50" t="s">
        <v>68</v>
      </c>
      <c r="B29" s="51"/>
      <c r="C29" s="51"/>
      <c r="D29" s="3"/>
      <c r="E29" s="3"/>
      <c r="H29" s="2"/>
      <c r="I29" s="2"/>
      <c r="R29" s="52"/>
      <c r="S29" s="52"/>
    </row>
    <row r="30" spans="1:15" ht="13.5" customHeight="1">
      <c r="A30" s="53" t="s">
        <v>69</v>
      </c>
      <c r="B30" s="3"/>
      <c r="C30" s="3"/>
      <c r="D30" s="3"/>
      <c r="E30" s="3"/>
      <c r="H30" s="2"/>
      <c r="J30" s="54"/>
      <c r="K30" s="54"/>
      <c r="L30" s="54"/>
      <c r="M30" s="54"/>
      <c r="N30" s="54"/>
      <c r="O30" s="54"/>
    </row>
    <row r="31" spans="1:16" ht="13.5" customHeight="1">
      <c r="A31" s="13" t="s">
        <v>70</v>
      </c>
      <c r="B31" s="55" t="s">
        <v>71</v>
      </c>
      <c r="C31" s="55"/>
      <c r="D31" s="55"/>
      <c r="E31" s="14"/>
      <c r="H31" s="2"/>
      <c r="I31" s="56"/>
      <c r="J31" s="57"/>
      <c r="K31" s="5"/>
      <c r="L31" s="5"/>
      <c r="M31" s="5"/>
      <c r="P31" s="54"/>
    </row>
    <row r="32" spans="1:20" ht="13.5" customHeight="1">
      <c r="A32" s="21" t="s">
        <v>13</v>
      </c>
      <c r="B32" s="12" t="s">
        <v>14</v>
      </c>
      <c r="C32" s="12"/>
      <c r="D32" s="12"/>
      <c r="E32" s="22"/>
      <c r="F32" s="58"/>
      <c r="H32" s="50" t="s">
        <v>72</v>
      </c>
      <c r="I32" s="59"/>
      <c r="J32" s="59"/>
      <c r="K32" s="51"/>
      <c r="L32" s="60"/>
      <c r="T32" s="61"/>
    </row>
    <row r="33" spans="1:10" ht="15">
      <c r="A33" s="21" t="s">
        <v>73</v>
      </c>
      <c r="B33" s="12" t="s">
        <v>74</v>
      </c>
      <c r="C33" s="12"/>
      <c r="D33" s="12"/>
      <c r="E33" s="22"/>
      <c r="G33" s="56"/>
      <c r="H33" s="57"/>
      <c r="I33" s="5"/>
      <c r="J33" s="5"/>
    </row>
    <row r="34" spans="1:10" ht="15">
      <c r="A34" s="21" t="s">
        <v>19</v>
      </c>
      <c r="B34" s="12" t="s">
        <v>75</v>
      </c>
      <c r="C34" s="12"/>
      <c r="D34" s="12"/>
      <c r="E34" s="22"/>
      <c r="F34" s="3"/>
      <c r="G34" s="3"/>
      <c r="H34" s="53" t="s">
        <v>69</v>
      </c>
      <c r="I34" s="58"/>
      <c r="J34" s="58"/>
    </row>
    <row r="35" spans="1:10" ht="15">
      <c r="A35" s="21" t="s">
        <v>76</v>
      </c>
      <c r="B35" s="31" t="s">
        <v>77</v>
      </c>
      <c r="C35" s="12"/>
      <c r="D35" s="12"/>
      <c r="E35" s="22"/>
      <c r="F35" s="3"/>
      <c r="G35" s="3"/>
      <c r="H35" s="62" t="s">
        <v>78</v>
      </c>
      <c r="I35" s="63" t="s">
        <v>79</v>
      </c>
      <c r="J35" s="18"/>
    </row>
    <row r="36" spans="1:12" ht="15">
      <c r="A36" s="21" t="s">
        <v>80</v>
      </c>
      <c r="B36" s="31" t="s">
        <v>81</v>
      </c>
      <c r="C36" s="12"/>
      <c r="D36" s="12"/>
      <c r="E36" s="30"/>
      <c r="F36" s="1"/>
      <c r="G36" s="1"/>
      <c r="H36" s="62" t="s">
        <v>82</v>
      </c>
      <c r="I36" s="63" t="s">
        <v>83</v>
      </c>
      <c r="J36" s="63"/>
      <c r="K36" s="64"/>
      <c r="L36" s="65"/>
    </row>
    <row r="37" spans="1:19" ht="15">
      <c r="A37" s="66"/>
      <c r="B37" s="67"/>
      <c r="C37" s="68"/>
      <c r="D37" s="69"/>
      <c r="E37" s="70" t="s">
        <v>51</v>
      </c>
      <c r="F37" s="71"/>
      <c r="G37" s="1"/>
      <c r="H37" s="32" t="s">
        <v>51</v>
      </c>
      <c r="I37" s="33" t="s">
        <v>52</v>
      </c>
      <c r="P37" s="72"/>
      <c r="Q37" s="72"/>
      <c r="R37" s="3"/>
      <c r="S37" s="3"/>
    </row>
    <row r="38" spans="1:19" ht="15">
      <c r="A38" s="73" t="s">
        <v>9</v>
      </c>
      <c r="B38" s="73" t="s">
        <v>13</v>
      </c>
      <c r="C38" s="73" t="s">
        <v>17</v>
      </c>
      <c r="D38" s="74" t="s">
        <v>19</v>
      </c>
      <c r="E38" s="74" t="s">
        <v>76</v>
      </c>
      <c r="F38" s="75" t="s">
        <v>84</v>
      </c>
      <c r="G38" s="76" t="s">
        <v>85</v>
      </c>
      <c r="H38" s="77" t="s">
        <v>78</v>
      </c>
      <c r="I38" s="78" t="s">
        <v>82</v>
      </c>
      <c r="R38" s="72"/>
      <c r="S38" s="72"/>
    </row>
    <row r="39" spans="1:19" ht="15" customHeight="1">
      <c r="A39" s="79" t="str">
        <f>B23</f>
        <v>04026900</v>
      </c>
      <c r="B39" s="79" t="str">
        <f>C23</f>
        <v>ALLIER </v>
      </c>
      <c r="C39" s="79" t="str">
        <f>D23</f>
        <v>ALLIER À LANGOGNE</v>
      </c>
      <c r="D39" s="80">
        <f>D26</f>
        <v>43655</v>
      </c>
      <c r="E39" s="81">
        <v>11.5</v>
      </c>
      <c r="F39" s="82" t="s">
        <v>86</v>
      </c>
      <c r="G39" s="83" t="s">
        <v>87</v>
      </c>
      <c r="H39" s="84">
        <v>1</v>
      </c>
      <c r="I39" s="84" t="s">
        <v>88</v>
      </c>
      <c r="R39" s="72"/>
      <c r="S39" s="72"/>
    </row>
    <row r="40" spans="1:19" ht="15">
      <c r="A40" s="85" t="s">
        <v>89</v>
      </c>
      <c r="B40" s="86"/>
      <c r="C40" s="86"/>
      <c r="D40" s="87"/>
      <c r="E40" s="86"/>
      <c r="F40" s="82" t="s">
        <v>90</v>
      </c>
      <c r="G40" s="83" t="s">
        <v>91</v>
      </c>
      <c r="H40" s="88">
        <v>0</v>
      </c>
      <c r="I40" s="84"/>
      <c r="R40" s="72"/>
      <c r="S40" s="72"/>
    </row>
    <row r="41" spans="1:19" ht="15" customHeight="1">
      <c r="A41" s="89" t="s">
        <v>92</v>
      </c>
      <c r="B41" s="89"/>
      <c r="C41" s="89"/>
      <c r="D41" s="89"/>
      <c r="E41" s="89"/>
      <c r="F41" s="90" t="s">
        <v>93</v>
      </c>
      <c r="G41" s="83" t="s">
        <v>94</v>
      </c>
      <c r="H41" s="88">
        <v>0</v>
      </c>
      <c r="I41" s="84"/>
      <c r="R41" s="72"/>
      <c r="S41" s="72"/>
    </row>
    <row r="42" spans="1:19" ht="15">
      <c r="A42" s="86"/>
      <c r="B42" s="86"/>
      <c r="C42" s="86"/>
      <c r="D42" s="87"/>
      <c r="E42" s="86"/>
      <c r="F42" s="82" t="s">
        <v>95</v>
      </c>
      <c r="G42" s="83" t="s">
        <v>96</v>
      </c>
      <c r="H42" s="88">
        <v>1</v>
      </c>
      <c r="I42" s="84" t="s">
        <v>88</v>
      </c>
      <c r="R42" s="72"/>
      <c r="S42" s="72"/>
    </row>
    <row r="43" spans="1:19" ht="15">
      <c r="A43" s="86"/>
      <c r="B43" s="86"/>
      <c r="C43" s="86"/>
      <c r="D43" s="87"/>
      <c r="E43" s="86"/>
      <c r="F43" s="82" t="s">
        <v>97</v>
      </c>
      <c r="G43" s="83" t="s">
        <v>98</v>
      </c>
      <c r="H43" s="88">
        <v>21</v>
      </c>
      <c r="I43" s="84" t="s">
        <v>99</v>
      </c>
      <c r="O43" s="5"/>
      <c r="R43" s="72"/>
      <c r="S43" s="72"/>
    </row>
    <row r="44" spans="1:19" ht="15">
      <c r="A44" s="86"/>
      <c r="B44" s="86"/>
      <c r="C44" s="86"/>
      <c r="D44" s="87"/>
      <c r="E44" s="86"/>
      <c r="F44" s="82" t="s">
        <v>100</v>
      </c>
      <c r="G44" s="83" t="s">
        <v>101</v>
      </c>
      <c r="H44" s="88">
        <v>15</v>
      </c>
      <c r="I44" s="84" t="s">
        <v>99</v>
      </c>
      <c r="M44" s="5"/>
      <c r="N44" s="5"/>
      <c r="O44" s="5"/>
      <c r="P44" s="5"/>
      <c r="Q44" s="5"/>
      <c r="R44" s="5"/>
      <c r="S44" s="5"/>
    </row>
    <row r="45" spans="1:19" ht="15">
      <c r="A45" s="86"/>
      <c r="B45" s="86"/>
      <c r="C45" s="86"/>
      <c r="D45" s="87"/>
      <c r="E45" s="86"/>
      <c r="F45" s="82" t="s">
        <v>102</v>
      </c>
      <c r="G45" s="83" t="s">
        <v>103</v>
      </c>
      <c r="H45" s="88">
        <v>4</v>
      </c>
      <c r="I45" s="84" t="s">
        <v>88</v>
      </c>
      <c r="M45" s="5"/>
      <c r="N45" s="5"/>
      <c r="O45" s="5"/>
      <c r="P45" s="5"/>
      <c r="Q45" s="5"/>
      <c r="R45" s="5"/>
      <c r="S45" s="5"/>
    </row>
    <row r="46" spans="1:19" ht="15">
      <c r="A46" s="86"/>
      <c r="B46" s="86"/>
      <c r="C46" s="86"/>
      <c r="D46" s="87"/>
      <c r="E46" s="86"/>
      <c r="F46" s="82" t="s">
        <v>104</v>
      </c>
      <c r="G46" s="83" t="s">
        <v>105</v>
      </c>
      <c r="H46" s="88">
        <v>2</v>
      </c>
      <c r="I46" s="84" t="s">
        <v>88</v>
      </c>
      <c r="M46" s="5"/>
      <c r="N46" s="5"/>
      <c r="O46" s="5"/>
      <c r="P46" s="5"/>
      <c r="Q46" s="5"/>
      <c r="R46" s="5"/>
      <c r="S46" s="5"/>
    </row>
    <row r="47" spans="1:19" ht="15">
      <c r="A47" s="86"/>
      <c r="B47" s="86"/>
      <c r="C47" s="86"/>
      <c r="D47" s="87"/>
      <c r="E47" s="86"/>
      <c r="F47" s="82" t="s">
        <v>106</v>
      </c>
      <c r="G47" s="83" t="s">
        <v>107</v>
      </c>
      <c r="H47" s="88">
        <v>0</v>
      </c>
      <c r="I47" s="84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5" s="5" customFormat="1" ht="15">
      <c r="A48" s="86"/>
      <c r="B48" s="86"/>
      <c r="C48" s="86"/>
      <c r="D48" s="87"/>
      <c r="E48" s="86"/>
      <c r="F48" s="82" t="s">
        <v>108</v>
      </c>
      <c r="G48" s="83" t="s">
        <v>109</v>
      </c>
      <c r="H48" s="88">
        <v>9</v>
      </c>
      <c r="I48" s="84" t="s">
        <v>99</v>
      </c>
      <c r="O48" s="1"/>
    </row>
    <row r="49" spans="1:19" s="5" customFormat="1" ht="15">
      <c r="A49" s="86"/>
      <c r="B49" s="86"/>
      <c r="C49" s="86"/>
      <c r="D49" s="87"/>
      <c r="E49" s="86"/>
      <c r="F49" s="82" t="s">
        <v>110</v>
      </c>
      <c r="G49" s="83" t="s">
        <v>111</v>
      </c>
      <c r="H49" s="88">
        <v>1</v>
      </c>
      <c r="I49" s="84" t="s">
        <v>88</v>
      </c>
      <c r="M49" s="1"/>
      <c r="N49" s="1"/>
      <c r="O49" s="1"/>
      <c r="P49" s="1"/>
      <c r="Q49" s="1"/>
      <c r="R49" s="72"/>
      <c r="S49" s="72"/>
    </row>
    <row r="50" spans="1:19" s="5" customFormat="1" ht="15">
      <c r="A50" s="86"/>
      <c r="B50" s="86"/>
      <c r="C50" s="86"/>
      <c r="D50" s="87"/>
      <c r="E50" s="86"/>
      <c r="F50" s="91" t="s">
        <v>112</v>
      </c>
      <c r="G50" s="92" t="s">
        <v>113</v>
      </c>
      <c r="H50" s="93">
        <v>46</v>
      </c>
      <c r="I50" s="84" t="s">
        <v>99</v>
      </c>
      <c r="M50" s="1"/>
      <c r="N50" s="1"/>
      <c r="O50" s="1"/>
      <c r="P50" s="1"/>
      <c r="Q50" s="1"/>
      <c r="R50" s="72"/>
      <c r="S50" s="72"/>
    </row>
    <row r="51" spans="1:19" s="5" customFormat="1" ht="16.5">
      <c r="A51" s="54"/>
      <c r="B51" s="54"/>
      <c r="C51" s="54"/>
      <c r="D51" s="54"/>
      <c r="E51" s="54"/>
      <c r="F51" s="94" t="s">
        <v>114</v>
      </c>
      <c r="G51" s="94"/>
      <c r="H51" s="95">
        <f>SUM(H39:H50)/100</f>
        <v>1</v>
      </c>
      <c r="N51" s="1"/>
      <c r="O51" s="1"/>
      <c r="P51" s="1"/>
      <c r="Q51" s="1"/>
      <c r="R51" s="72"/>
      <c r="S51" s="72"/>
    </row>
    <row r="52" spans="1:19" s="5" customFormat="1" ht="16.5">
      <c r="A52" s="96" t="s">
        <v>115</v>
      </c>
      <c r="B52" s="96"/>
      <c r="C52" s="96"/>
      <c r="D52" s="96"/>
      <c r="E52" s="96"/>
      <c r="F52" s="97"/>
      <c r="G52" s="9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15">
      <c r="G53" s="99"/>
    </row>
    <row r="54" spans="1:7" ht="15">
      <c r="A54" s="53" t="s">
        <v>69</v>
      </c>
      <c r="B54" s="58"/>
      <c r="C54" s="58"/>
      <c r="D54" s="58"/>
      <c r="E54" s="100"/>
      <c r="F54" s="101"/>
      <c r="G54" s="99"/>
    </row>
    <row r="55" spans="1:10" ht="15">
      <c r="A55" s="13" t="s">
        <v>84</v>
      </c>
      <c r="B55" s="55" t="s">
        <v>116</v>
      </c>
      <c r="C55" s="55"/>
      <c r="D55" s="55"/>
      <c r="E55" s="55"/>
      <c r="F55" s="14"/>
      <c r="G55" s="102"/>
      <c r="J55" s="103"/>
    </row>
    <row r="56" spans="1:10" ht="15">
      <c r="A56" s="21" t="s">
        <v>117</v>
      </c>
      <c r="B56" s="12" t="s">
        <v>116</v>
      </c>
      <c r="C56" s="12"/>
      <c r="D56" s="12"/>
      <c r="E56" s="12"/>
      <c r="F56" s="22"/>
      <c r="G56" s="102"/>
      <c r="H56" s="53" t="s">
        <v>69</v>
      </c>
      <c r="J56" s="103"/>
    </row>
    <row r="57" spans="1:10" ht="15">
      <c r="A57" s="21" t="s">
        <v>118</v>
      </c>
      <c r="B57" s="12" t="s">
        <v>119</v>
      </c>
      <c r="C57" s="12"/>
      <c r="D57" s="12"/>
      <c r="E57" s="12"/>
      <c r="F57" s="22"/>
      <c r="G57" s="102"/>
      <c r="H57" s="104" t="s">
        <v>120</v>
      </c>
      <c r="I57" s="104" t="s">
        <v>85</v>
      </c>
      <c r="J57" s="104" t="s">
        <v>121</v>
      </c>
    </row>
    <row r="58" spans="1:10" ht="15">
      <c r="A58" s="21" t="s">
        <v>122</v>
      </c>
      <c r="B58" s="12" t="s">
        <v>123</v>
      </c>
      <c r="C58" s="12"/>
      <c r="D58" s="12"/>
      <c r="E58" s="12"/>
      <c r="F58" s="22"/>
      <c r="G58" s="102"/>
      <c r="H58" s="105" t="s">
        <v>124</v>
      </c>
      <c r="I58" s="105" t="s">
        <v>125</v>
      </c>
      <c r="J58" s="105" t="s">
        <v>126</v>
      </c>
    </row>
    <row r="59" spans="1:10" ht="15">
      <c r="A59" s="21" t="s">
        <v>127</v>
      </c>
      <c r="B59" s="12" t="s">
        <v>128</v>
      </c>
      <c r="C59" s="12"/>
      <c r="D59" s="12"/>
      <c r="E59" s="12"/>
      <c r="F59" s="22"/>
      <c r="G59" s="102"/>
      <c r="H59" s="106" t="s">
        <v>129</v>
      </c>
      <c r="I59" s="106" t="s">
        <v>130</v>
      </c>
      <c r="J59" s="106" t="s">
        <v>131</v>
      </c>
    </row>
    <row r="60" spans="1:10" ht="15">
      <c r="A60" s="21" t="s">
        <v>132</v>
      </c>
      <c r="B60" s="12" t="s">
        <v>133</v>
      </c>
      <c r="C60" s="12"/>
      <c r="D60" s="12"/>
      <c r="E60" s="12"/>
      <c r="F60" s="22"/>
      <c r="G60" s="102"/>
      <c r="H60" s="106" t="s">
        <v>134</v>
      </c>
      <c r="I60" s="106" t="s">
        <v>135</v>
      </c>
      <c r="J60" s="106" t="s">
        <v>136</v>
      </c>
    </row>
    <row r="61" spans="1:19" ht="15">
      <c r="A61" s="21" t="s">
        <v>137</v>
      </c>
      <c r="B61" s="12" t="s">
        <v>138</v>
      </c>
      <c r="C61" s="12"/>
      <c r="D61" s="12"/>
      <c r="E61" s="12"/>
      <c r="F61" s="22"/>
      <c r="G61" s="107"/>
      <c r="H61" s="108" t="s">
        <v>139</v>
      </c>
      <c r="I61" s="108" t="s">
        <v>140</v>
      </c>
      <c r="J61" s="108" t="s">
        <v>141</v>
      </c>
      <c r="O61" s="2"/>
      <c r="P61" s="2"/>
      <c r="Q61" s="2"/>
      <c r="R61" s="2"/>
      <c r="S61" s="2"/>
    </row>
    <row r="62" spans="1:8" ht="15">
      <c r="A62" s="29" t="s">
        <v>142</v>
      </c>
      <c r="B62" s="109" t="s">
        <v>143</v>
      </c>
      <c r="C62" s="110"/>
      <c r="D62" s="110"/>
      <c r="E62" s="109"/>
      <c r="F62" s="30"/>
      <c r="G62" s="107"/>
      <c r="H62" s="2"/>
    </row>
    <row r="63" spans="5:8" ht="15">
      <c r="E63" s="111"/>
      <c r="F63" s="1"/>
      <c r="H63" s="2"/>
    </row>
    <row r="64" spans="1:14" ht="15">
      <c r="A64" s="112"/>
      <c r="B64" s="112"/>
      <c r="C64" s="113"/>
      <c r="D64" s="114" t="s">
        <v>51</v>
      </c>
      <c r="E64" s="32" t="s">
        <v>51</v>
      </c>
      <c r="F64" s="32" t="s">
        <v>51</v>
      </c>
      <c r="G64" s="33" t="s">
        <v>52</v>
      </c>
      <c r="H64" s="33" t="s">
        <v>52</v>
      </c>
      <c r="I64" s="33" t="s">
        <v>52</v>
      </c>
      <c r="J64" s="33" t="s">
        <v>52</v>
      </c>
      <c r="K64" s="33" t="s">
        <v>52</v>
      </c>
      <c r="L64" s="2"/>
      <c r="M64" s="2"/>
      <c r="N64" s="2"/>
    </row>
    <row r="65" spans="1:19" s="2" customFormat="1" ht="15">
      <c r="A65" s="73" t="s">
        <v>9</v>
      </c>
      <c r="B65" s="73" t="s">
        <v>19</v>
      </c>
      <c r="C65" s="73" t="s">
        <v>144</v>
      </c>
      <c r="D65" s="35" t="s">
        <v>84</v>
      </c>
      <c r="E65" s="35" t="s">
        <v>117</v>
      </c>
      <c r="F65" s="35" t="s">
        <v>118</v>
      </c>
      <c r="G65" s="35" t="s">
        <v>122</v>
      </c>
      <c r="H65" s="35" t="s">
        <v>145</v>
      </c>
      <c r="I65" s="35" t="s">
        <v>132</v>
      </c>
      <c r="J65" s="35" t="s">
        <v>137</v>
      </c>
      <c r="K65" s="35" t="s">
        <v>142</v>
      </c>
      <c r="L65" s="1"/>
      <c r="M65" s="1"/>
      <c r="N65" s="1"/>
      <c r="O65" s="1"/>
      <c r="P65" s="1"/>
      <c r="Q65" s="1"/>
      <c r="R65" s="1"/>
      <c r="S65" s="1"/>
    </row>
    <row r="66" spans="1:11" ht="15">
      <c r="A66" s="115" t="str">
        <f>B23</f>
        <v>04026900</v>
      </c>
      <c r="B66" s="116">
        <f>D26</f>
        <v>43655</v>
      </c>
      <c r="C66" s="117" t="s">
        <v>146</v>
      </c>
      <c r="D66" s="84" t="s">
        <v>87</v>
      </c>
      <c r="E66" s="84" t="s">
        <v>135</v>
      </c>
      <c r="F66" s="84" t="s">
        <v>147</v>
      </c>
      <c r="G66" s="84">
        <v>15</v>
      </c>
      <c r="H66" s="84"/>
      <c r="I66" s="84" t="s">
        <v>148</v>
      </c>
      <c r="J66" s="84"/>
      <c r="K66" s="84"/>
    </row>
    <row r="67" spans="1:11" ht="15">
      <c r="A67" s="118" t="str">
        <f>+A$66</f>
        <v>04026900</v>
      </c>
      <c r="B67" s="119">
        <f>+B$66</f>
        <v>43655</v>
      </c>
      <c r="C67" s="117" t="s">
        <v>149</v>
      </c>
      <c r="D67" s="84" t="s">
        <v>96</v>
      </c>
      <c r="E67" s="84" t="s">
        <v>135</v>
      </c>
      <c r="F67" s="88" t="s">
        <v>147</v>
      </c>
      <c r="G67" s="88">
        <v>20</v>
      </c>
      <c r="H67" s="88"/>
      <c r="I67" s="88" t="s">
        <v>148</v>
      </c>
      <c r="J67" s="88"/>
      <c r="K67" s="84"/>
    </row>
    <row r="68" spans="1:11" ht="15">
      <c r="A68" s="118" t="str">
        <f>+A$66</f>
        <v>04026900</v>
      </c>
      <c r="B68" s="119">
        <f>+B$66</f>
        <v>43655</v>
      </c>
      <c r="C68" s="117" t="s">
        <v>150</v>
      </c>
      <c r="D68" s="84" t="s">
        <v>103</v>
      </c>
      <c r="E68" s="84" t="s">
        <v>130</v>
      </c>
      <c r="F68" s="88" t="s">
        <v>147</v>
      </c>
      <c r="G68" s="88">
        <v>20</v>
      </c>
      <c r="H68" s="88"/>
      <c r="I68" s="88" t="s">
        <v>148</v>
      </c>
      <c r="J68" s="88"/>
      <c r="K68" s="84"/>
    </row>
    <row r="69" spans="1:11" ht="15">
      <c r="A69" s="118" t="str">
        <f>+A$66</f>
        <v>04026900</v>
      </c>
      <c r="B69" s="119">
        <f>+B$66</f>
        <v>43655</v>
      </c>
      <c r="C69" s="117" t="s">
        <v>151</v>
      </c>
      <c r="D69" s="84" t="s">
        <v>105</v>
      </c>
      <c r="E69" s="84" t="s">
        <v>125</v>
      </c>
      <c r="F69" s="88" t="s">
        <v>147</v>
      </c>
      <c r="G69" s="88">
        <v>15</v>
      </c>
      <c r="H69" s="88"/>
      <c r="I69" s="88" t="s">
        <v>148</v>
      </c>
      <c r="J69" s="88"/>
      <c r="K69" s="84"/>
    </row>
    <row r="70" spans="1:11" ht="15">
      <c r="A70" s="118" t="str">
        <f>+A$66</f>
        <v>04026900</v>
      </c>
      <c r="B70" s="119">
        <f>+B$66</f>
        <v>43655</v>
      </c>
      <c r="C70" s="117" t="s">
        <v>152</v>
      </c>
      <c r="D70" s="84" t="s">
        <v>98</v>
      </c>
      <c r="E70" s="84" t="s">
        <v>135</v>
      </c>
      <c r="F70" s="88" t="s">
        <v>153</v>
      </c>
      <c r="G70" s="88">
        <v>15</v>
      </c>
      <c r="H70" s="88"/>
      <c r="I70" s="88" t="s">
        <v>148</v>
      </c>
      <c r="J70" s="88"/>
      <c r="K70" s="84"/>
    </row>
    <row r="71" spans="1:11" ht="15">
      <c r="A71" s="118" t="str">
        <f>+A$66</f>
        <v>04026900</v>
      </c>
      <c r="B71" s="119">
        <f>+B$66</f>
        <v>43655</v>
      </c>
      <c r="C71" s="117" t="s">
        <v>154</v>
      </c>
      <c r="D71" s="84" t="s">
        <v>101</v>
      </c>
      <c r="E71" s="84" t="s">
        <v>130</v>
      </c>
      <c r="F71" s="88" t="s">
        <v>153</v>
      </c>
      <c r="G71" s="88">
        <v>20</v>
      </c>
      <c r="H71" s="88"/>
      <c r="I71" s="88" t="s">
        <v>148</v>
      </c>
      <c r="J71" s="88"/>
      <c r="K71" s="84"/>
    </row>
    <row r="72" spans="1:11" ht="15">
      <c r="A72" s="118" t="str">
        <f>+A$66</f>
        <v>04026900</v>
      </c>
      <c r="B72" s="119">
        <f>+B$66</f>
        <v>43655</v>
      </c>
      <c r="C72" s="117" t="s">
        <v>155</v>
      </c>
      <c r="D72" s="84" t="s">
        <v>109</v>
      </c>
      <c r="E72" s="84" t="s">
        <v>125</v>
      </c>
      <c r="F72" s="88" t="s">
        <v>153</v>
      </c>
      <c r="G72" s="88">
        <v>20</v>
      </c>
      <c r="H72" s="88"/>
      <c r="I72" s="88" t="s">
        <v>148</v>
      </c>
      <c r="J72" s="88"/>
      <c r="K72" s="84"/>
    </row>
    <row r="73" spans="1:11" ht="15">
      <c r="A73" s="118" t="str">
        <f>+A$66</f>
        <v>04026900</v>
      </c>
      <c r="B73" s="119">
        <f>+B$66</f>
        <v>43655</v>
      </c>
      <c r="C73" s="117" t="s">
        <v>156</v>
      </c>
      <c r="D73" s="84" t="s">
        <v>113</v>
      </c>
      <c r="E73" s="84" t="s">
        <v>130</v>
      </c>
      <c r="F73" s="88" t="s">
        <v>153</v>
      </c>
      <c r="G73" s="88">
        <v>20</v>
      </c>
      <c r="H73" s="88"/>
      <c r="I73" s="88" t="s">
        <v>148</v>
      </c>
      <c r="J73" s="88"/>
      <c r="K73" s="84"/>
    </row>
    <row r="74" spans="1:11" ht="15">
      <c r="A74" s="118" t="str">
        <f>+A$66</f>
        <v>04026900</v>
      </c>
      <c r="B74" s="119">
        <f>+B$66</f>
        <v>43655</v>
      </c>
      <c r="C74" s="117" t="s">
        <v>157</v>
      </c>
      <c r="D74" s="84" t="s">
        <v>98</v>
      </c>
      <c r="E74" s="84" t="s">
        <v>130</v>
      </c>
      <c r="F74" s="88" t="s">
        <v>158</v>
      </c>
      <c r="G74" s="88">
        <v>25</v>
      </c>
      <c r="H74" s="88"/>
      <c r="I74" s="88" t="s">
        <v>148</v>
      </c>
      <c r="J74" s="88"/>
      <c r="K74" s="84"/>
    </row>
    <row r="75" spans="1:11" ht="15">
      <c r="A75" s="118" t="str">
        <f>+A$66</f>
        <v>04026900</v>
      </c>
      <c r="B75" s="119">
        <f>+B$66</f>
        <v>43655</v>
      </c>
      <c r="C75" s="117" t="s">
        <v>159</v>
      </c>
      <c r="D75" s="84" t="s">
        <v>113</v>
      </c>
      <c r="E75" s="84" t="s">
        <v>135</v>
      </c>
      <c r="F75" s="88" t="s">
        <v>158</v>
      </c>
      <c r="G75" s="88">
        <v>15</v>
      </c>
      <c r="H75" s="88"/>
      <c r="I75" s="88" t="s">
        <v>148</v>
      </c>
      <c r="J75" s="88"/>
      <c r="K75" s="84"/>
    </row>
    <row r="76" spans="1:11" ht="15">
      <c r="A76" s="118" t="str">
        <f>+A$66</f>
        <v>04026900</v>
      </c>
      <c r="B76" s="119">
        <f>+B$66</f>
        <v>43655</v>
      </c>
      <c r="C76" s="117" t="s">
        <v>160</v>
      </c>
      <c r="D76" s="84" t="s">
        <v>113</v>
      </c>
      <c r="E76" s="84" t="s">
        <v>125</v>
      </c>
      <c r="F76" s="88" t="s">
        <v>158</v>
      </c>
      <c r="G76" s="88">
        <v>20</v>
      </c>
      <c r="H76" s="88"/>
      <c r="I76" s="88" t="s">
        <v>148</v>
      </c>
      <c r="J76" s="88"/>
      <c r="K76" s="84"/>
    </row>
    <row r="77" spans="1:11" ht="15">
      <c r="A77" s="118" t="str">
        <f>+A$66</f>
        <v>04026900</v>
      </c>
      <c r="B77" s="119">
        <f>+B$66</f>
        <v>43655</v>
      </c>
      <c r="C77" s="117" t="s">
        <v>161</v>
      </c>
      <c r="D77" s="84" t="s">
        <v>113</v>
      </c>
      <c r="E77" s="84" t="s">
        <v>140</v>
      </c>
      <c r="F77" s="88" t="s">
        <v>158</v>
      </c>
      <c r="G77" s="88">
        <v>15</v>
      </c>
      <c r="H77" s="88"/>
      <c r="I77" s="88" t="s">
        <v>148</v>
      </c>
      <c r="J77" s="88"/>
      <c r="K77" s="84"/>
    </row>
    <row r="78" spans="1:20" s="126" customFormat="1" ht="15.75">
      <c r="A78" s="120"/>
      <c r="B78" s="121"/>
      <c r="C78" s="122"/>
      <c r="D78" s="123"/>
      <c r="E78" s="123"/>
      <c r="F78" s="123"/>
      <c r="G78" s="124"/>
      <c r="H78" s="124"/>
      <c r="I78" s="124"/>
      <c r="J78" s="124"/>
      <c r="K78" s="124"/>
      <c r="L78" s="1"/>
      <c r="M78" s="1"/>
      <c r="N78" s="1"/>
      <c r="O78" s="1"/>
      <c r="P78" s="1"/>
      <c r="Q78" s="1"/>
      <c r="R78" s="1"/>
      <c r="S78" s="1"/>
      <c r="T78" s="125"/>
    </row>
    <row r="79" spans="1:20" ht="16.5">
      <c r="A79" s="127" t="s">
        <v>162</v>
      </c>
      <c r="B79" s="127"/>
      <c r="C79" s="54"/>
      <c r="D79" s="54"/>
      <c r="E79" s="54"/>
      <c r="F79" s="54"/>
      <c r="G79" s="5"/>
      <c r="H79" s="5"/>
      <c r="I79" s="5"/>
      <c r="T79" s="72"/>
    </row>
    <row r="80" spans="1:20" ht="15">
      <c r="A80" s="10"/>
      <c r="B80" s="5"/>
      <c r="C80" s="5"/>
      <c r="D80" s="5"/>
      <c r="E80" s="5"/>
      <c r="F80" s="5"/>
      <c r="G80" s="5"/>
      <c r="H80" s="5"/>
      <c r="I80" s="5"/>
      <c r="T80" s="72"/>
    </row>
    <row r="81" spans="1:20" ht="15">
      <c r="A81" s="31" t="s">
        <v>2</v>
      </c>
      <c r="B81" s="58"/>
      <c r="C81" s="58"/>
      <c r="D81" s="9"/>
      <c r="E81" s="9"/>
      <c r="F81" s="9"/>
      <c r="G81" s="5"/>
      <c r="H81" s="5"/>
      <c r="I81" s="5"/>
      <c r="T81" s="72"/>
    </row>
    <row r="82" spans="1:20" ht="15">
      <c r="A82" s="13" t="s">
        <v>163</v>
      </c>
      <c r="B82" s="55" t="s">
        <v>164</v>
      </c>
      <c r="C82" s="128"/>
      <c r="D82" s="14"/>
      <c r="E82" s="9"/>
      <c r="F82" s="5"/>
      <c r="G82" s="10"/>
      <c r="H82" s="5"/>
      <c r="I82" s="5"/>
      <c r="T82" s="72"/>
    </row>
    <row r="83" spans="1:20" ht="15">
      <c r="A83" s="21" t="s">
        <v>165</v>
      </c>
      <c r="B83" s="31" t="s">
        <v>166</v>
      </c>
      <c r="C83" s="129"/>
      <c r="D83" s="22"/>
      <c r="E83" s="9"/>
      <c r="F83" s="3"/>
      <c r="G83" s="10"/>
      <c r="H83" s="5"/>
      <c r="I83" s="5"/>
      <c r="T83" s="72"/>
    </row>
    <row r="84" spans="1:20" ht="15">
      <c r="A84" s="29" t="s">
        <v>167</v>
      </c>
      <c r="B84" s="109" t="s">
        <v>168</v>
      </c>
      <c r="C84" s="110"/>
      <c r="D84" s="30"/>
      <c r="E84" s="9"/>
      <c r="F84" s="3"/>
      <c r="G84" s="10"/>
      <c r="H84" s="5"/>
      <c r="I84" s="5"/>
      <c r="T84" s="72"/>
    </row>
    <row r="85" spans="1:20" ht="15">
      <c r="A85" s="5"/>
      <c r="B85" s="5"/>
      <c r="C85" s="5"/>
      <c r="D85" s="5"/>
      <c r="E85" s="5"/>
      <c r="F85" s="3"/>
      <c r="G85" s="5"/>
      <c r="H85" s="5"/>
      <c r="I85" s="5"/>
      <c r="T85" s="72"/>
    </row>
    <row r="86" spans="1:20" ht="43.5" customHeight="1">
      <c r="A86" s="112"/>
      <c r="B86" s="112"/>
      <c r="C86" s="33" t="s">
        <v>52</v>
      </c>
      <c r="D86" s="32" t="s">
        <v>169</v>
      </c>
      <c r="E86" s="130" t="s">
        <v>170</v>
      </c>
      <c r="F86" s="130"/>
      <c r="G86" s="130"/>
      <c r="H86" s="131" t="s">
        <v>171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72"/>
    </row>
    <row r="87" spans="1:20" ht="12.75" customHeight="1">
      <c r="A87" s="74" t="s">
        <v>9</v>
      </c>
      <c r="B87" s="74" t="s">
        <v>19</v>
      </c>
      <c r="C87" s="74" t="s">
        <v>163</v>
      </c>
      <c r="D87" s="132" t="s">
        <v>165</v>
      </c>
      <c r="E87" s="74" t="s">
        <v>172</v>
      </c>
      <c r="F87" s="74" t="s">
        <v>173</v>
      </c>
      <c r="G87" s="74" t="s">
        <v>174</v>
      </c>
      <c r="H87" s="133">
        <v>1</v>
      </c>
      <c r="I87" s="74">
        <v>2</v>
      </c>
      <c r="J87" s="74">
        <v>3</v>
      </c>
      <c r="K87" s="74">
        <v>4</v>
      </c>
      <c r="L87" s="74">
        <v>5</v>
      </c>
      <c r="M87" s="74">
        <v>6</v>
      </c>
      <c r="N87" s="74">
        <v>7</v>
      </c>
      <c r="O87" s="74">
        <v>8</v>
      </c>
      <c r="P87" s="74">
        <v>9</v>
      </c>
      <c r="Q87" s="74">
        <v>10</v>
      </c>
      <c r="R87" s="74">
        <v>11</v>
      </c>
      <c r="S87" s="74">
        <v>12</v>
      </c>
      <c r="T87" s="72"/>
    </row>
    <row r="88" spans="1:20" ht="15">
      <c r="A88" s="134" t="s">
        <v>54</v>
      </c>
      <c r="B88" s="135">
        <v>43655</v>
      </c>
      <c r="C88" s="88" t="s">
        <v>175</v>
      </c>
      <c r="D88" s="136">
        <v>33830</v>
      </c>
      <c r="E88" s="88"/>
      <c r="F88" s="88">
        <v>4</v>
      </c>
      <c r="G88" s="88">
        <v>8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72"/>
    </row>
    <row r="89" spans="1:20" ht="15">
      <c r="A89" s="118" t="s">
        <v>54</v>
      </c>
      <c r="B89" s="119">
        <v>43655</v>
      </c>
      <c r="C89" s="88" t="s">
        <v>176</v>
      </c>
      <c r="D89" s="136">
        <v>69</v>
      </c>
      <c r="E89" s="88">
        <v>26</v>
      </c>
      <c r="F89" s="88">
        <v>92</v>
      </c>
      <c r="G89" s="88">
        <v>80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72"/>
    </row>
    <row r="90" spans="1:20" ht="15">
      <c r="A90" s="118" t="s">
        <v>54</v>
      </c>
      <c r="B90" s="119">
        <v>43655</v>
      </c>
      <c r="C90" s="88" t="s">
        <v>177</v>
      </c>
      <c r="D90" s="136">
        <v>140</v>
      </c>
      <c r="E90" s="88">
        <v>1</v>
      </c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72"/>
    </row>
    <row r="91" spans="1:20" ht="15">
      <c r="A91" s="118" t="s">
        <v>54</v>
      </c>
      <c r="B91" s="119">
        <v>43655</v>
      </c>
      <c r="C91" s="88" t="s">
        <v>178</v>
      </c>
      <c r="D91" s="136">
        <v>268</v>
      </c>
      <c r="E91" s="88">
        <v>104</v>
      </c>
      <c r="F91" s="88">
        <v>7</v>
      </c>
      <c r="G91" s="88">
        <v>2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72"/>
    </row>
    <row r="92" spans="1:20" ht="15">
      <c r="A92" s="118" t="s">
        <v>54</v>
      </c>
      <c r="B92" s="119">
        <v>43655</v>
      </c>
      <c r="C92" s="88" t="s">
        <v>179</v>
      </c>
      <c r="D92" s="136">
        <v>189</v>
      </c>
      <c r="E92" s="88"/>
      <c r="F92" s="88">
        <v>12</v>
      </c>
      <c r="G92" s="88">
        <v>2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72"/>
    </row>
    <row r="93" spans="1:20" ht="15">
      <c r="A93" s="118" t="s">
        <v>54</v>
      </c>
      <c r="B93" s="119">
        <v>43655</v>
      </c>
      <c r="C93" s="88" t="s">
        <v>180</v>
      </c>
      <c r="D93" s="136">
        <v>287</v>
      </c>
      <c r="E93" s="88"/>
      <c r="F93" s="88"/>
      <c r="G93" s="88">
        <v>2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72"/>
    </row>
    <row r="94" spans="1:20" ht="15">
      <c r="A94" s="118" t="s">
        <v>54</v>
      </c>
      <c r="B94" s="119">
        <v>43655</v>
      </c>
      <c r="C94" s="88" t="s">
        <v>181</v>
      </c>
      <c r="D94" s="136">
        <v>286</v>
      </c>
      <c r="E94" s="88">
        <v>1</v>
      </c>
      <c r="F94" s="88">
        <v>5</v>
      </c>
      <c r="G94" s="88">
        <v>4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72"/>
    </row>
    <row r="95" spans="1:20" ht="15">
      <c r="A95" s="118" t="s">
        <v>54</v>
      </c>
      <c r="B95" s="119">
        <v>43655</v>
      </c>
      <c r="C95" s="88" t="s">
        <v>182</v>
      </c>
      <c r="D95" s="136">
        <v>212</v>
      </c>
      <c r="E95" s="88">
        <v>3</v>
      </c>
      <c r="F95" s="88">
        <v>7</v>
      </c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72"/>
    </row>
    <row r="96" spans="1:20" ht="15">
      <c r="A96" s="118" t="s">
        <v>54</v>
      </c>
      <c r="B96" s="119">
        <v>43655</v>
      </c>
      <c r="C96" s="88" t="s">
        <v>183</v>
      </c>
      <c r="D96" s="136">
        <v>198</v>
      </c>
      <c r="E96" s="88">
        <v>1</v>
      </c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72"/>
    </row>
    <row r="97" spans="1:20" ht="15">
      <c r="A97" s="118" t="s">
        <v>54</v>
      </c>
      <c r="B97" s="119">
        <v>43655</v>
      </c>
      <c r="C97" s="88" t="s">
        <v>184</v>
      </c>
      <c r="D97" s="136">
        <v>320</v>
      </c>
      <c r="E97" s="88">
        <v>2</v>
      </c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72"/>
    </row>
    <row r="98" spans="1:20" ht="15">
      <c r="A98" s="118" t="s">
        <v>54</v>
      </c>
      <c r="B98" s="119">
        <v>43655</v>
      </c>
      <c r="C98" s="88" t="s">
        <v>185</v>
      </c>
      <c r="D98" s="136">
        <v>311</v>
      </c>
      <c r="E98" s="88">
        <v>3</v>
      </c>
      <c r="F98" s="88">
        <v>5</v>
      </c>
      <c r="G98" s="88">
        <v>1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72"/>
    </row>
    <row r="99" spans="1:20" ht="15">
      <c r="A99" s="118" t="s">
        <v>54</v>
      </c>
      <c r="B99" s="119">
        <v>43655</v>
      </c>
      <c r="C99" s="88" t="s">
        <v>186</v>
      </c>
      <c r="D99" s="136">
        <v>313</v>
      </c>
      <c r="E99" s="88"/>
      <c r="F99" s="88"/>
      <c r="G99" s="88">
        <v>1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72"/>
    </row>
    <row r="100" spans="1:20" ht="15">
      <c r="A100" s="118" t="s">
        <v>54</v>
      </c>
      <c r="B100" s="119">
        <v>43655</v>
      </c>
      <c r="C100" s="88" t="s">
        <v>187</v>
      </c>
      <c r="D100" s="136">
        <v>318</v>
      </c>
      <c r="E100" s="88">
        <v>21</v>
      </c>
      <c r="F100" s="88">
        <v>1</v>
      </c>
      <c r="G100" s="88">
        <v>5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72"/>
    </row>
    <row r="101" spans="1:20" ht="15">
      <c r="A101" s="118" t="s">
        <v>54</v>
      </c>
      <c r="B101" s="119">
        <v>43655</v>
      </c>
      <c r="C101" s="88" t="s">
        <v>188</v>
      </c>
      <c r="D101" s="136">
        <v>310</v>
      </c>
      <c r="E101" s="88">
        <v>8</v>
      </c>
      <c r="F101" s="88"/>
      <c r="G101" s="88">
        <v>4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72"/>
    </row>
    <row r="102" spans="1:20" ht="15">
      <c r="A102" s="118" t="s">
        <v>54</v>
      </c>
      <c r="B102" s="119">
        <v>43655</v>
      </c>
      <c r="C102" s="88" t="s">
        <v>189</v>
      </c>
      <c r="D102" s="136">
        <v>3163</v>
      </c>
      <c r="E102" s="88">
        <v>36</v>
      </c>
      <c r="F102" s="88"/>
      <c r="G102" s="88">
        <v>20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72"/>
    </row>
    <row r="103" spans="1:20" ht="15">
      <c r="A103" s="118" t="s">
        <v>54</v>
      </c>
      <c r="B103" s="119">
        <v>43655</v>
      </c>
      <c r="C103" s="88" t="s">
        <v>190</v>
      </c>
      <c r="D103" s="136">
        <v>231</v>
      </c>
      <c r="E103" s="88">
        <v>4</v>
      </c>
      <c r="F103" s="88">
        <v>1</v>
      </c>
      <c r="G103" s="88">
        <v>5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72"/>
    </row>
    <row r="104" spans="1:20" ht="15">
      <c r="A104" s="118" t="s">
        <v>54</v>
      </c>
      <c r="B104" s="119">
        <v>43655</v>
      </c>
      <c r="C104" s="88" t="s">
        <v>191</v>
      </c>
      <c r="D104" s="136">
        <v>223</v>
      </c>
      <c r="E104" s="88">
        <v>2</v>
      </c>
      <c r="F104" s="88"/>
      <c r="G104" s="88">
        <v>2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72"/>
    </row>
    <row r="105" spans="1:20" ht="15">
      <c r="A105" s="118" t="s">
        <v>54</v>
      </c>
      <c r="B105" s="119">
        <v>43655</v>
      </c>
      <c r="C105" s="88" t="s">
        <v>192</v>
      </c>
      <c r="D105" s="136">
        <v>239</v>
      </c>
      <c r="E105" s="88"/>
      <c r="F105" s="88">
        <v>4</v>
      </c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72"/>
    </row>
    <row r="106" spans="1:20" ht="15">
      <c r="A106" s="118" t="s">
        <v>54</v>
      </c>
      <c r="B106" s="119">
        <v>43655</v>
      </c>
      <c r="C106" s="88" t="s">
        <v>193</v>
      </c>
      <c r="D106" s="136">
        <v>183</v>
      </c>
      <c r="E106" s="88"/>
      <c r="F106" s="88"/>
      <c r="G106" s="88">
        <v>2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72"/>
    </row>
    <row r="107" spans="1:20" ht="15">
      <c r="A107" s="118" t="s">
        <v>54</v>
      </c>
      <c r="B107" s="119">
        <v>43655</v>
      </c>
      <c r="C107" s="88" t="s">
        <v>194</v>
      </c>
      <c r="D107" s="136">
        <v>9794</v>
      </c>
      <c r="E107" s="88">
        <v>27</v>
      </c>
      <c r="F107" s="88">
        <v>86</v>
      </c>
      <c r="G107" s="88">
        <v>320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72"/>
    </row>
    <row r="108" spans="1:20" ht="15">
      <c r="A108" s="118" t="s">
        <v>54</v>
      </c>
      <c r="B108" s="119">
        <v>43655</v>
      </c>
      <c r="C108" s="88" t="s">
        <v>195</v>
      </c>
      <c r="D108" s="136">
        <v>390</v>
      </c>
      <c r="E108" s="88"/>
      <c r="F108" s="88"/>
      <c r="G108" s="88">
        <v>8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72"/>
    </row>
    <row r="109" spans="1:20" ht="15">
      <c r="A109" s="118" t="s">
        <v>54</v>
      </c>
      <c r="B109" s="119">
        <v>43655</v>
      </c>
      <c r="C109" s="88" t="s">
        <v>196</v>
      </c>
      <c r="D109" s="136">
        <v>457</v>
      </c>
      <c r="E109" s="88">
        <v>1</v>
      </c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72"/>
    </row>
    <row r="110" spans="1:20" ht="15">
      <c r="A110" s="118" t="s">
        <v>54</v>
      </c>
      <c r="B110" s="119">
        <v>43655</v>
      </c>
      <c r="C110" s="88" t="s">
        <v>197</v>
      </c>
      <c r="D110" s="136">
        <v>451</v>
      </c>
      <c r="E110" s="88">
        <v>344</v>
      </c>
      <c r="F110" s="88">
        <v>70</v>
      </c>
      <c r="G110" s="88">
        <v>6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72"/>
    </row>
    <row r="111" spans="1:20" ht="15">
      <c r="A111" s="118" t="s">
        <v>54</v>
      </c>
      <c r="B111" s="119">
        <v>43655</v>
      </c>
      <c r="C111" s="88" t="s">
        <v>198</v>
      </c>
      <c r="D111" s="136">
        <v>502</v>
      </c>
      <c r="E111" s="88">
        <v>6</v>
      </c>
      <c r="F111" s="88">
        <v>1</v>
      </c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72"/>
    </row>
    <row r="112" spans="1:20" ht="15">
      <c r="A112" s="118" t="s">
        <v>54</v>
      </c>
      <c r="B112" s="119">
        <v>43655</v>
      </c>
      <c r="C112" s="88" t="s">
        <v>199</v>
      </c>
      <c r="D112" s="136">
        <v>421</v>
      </c>
      <c r="E112" s="88"/>
      <c r="F112" s="88">
        <v>3</v>
      </c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72"/>
    </row>
    <row r="113" spans="1:20" ht="15">
      <c r="A113" s="118" t="s">
        <v>54</v>
      </c>
      <c r="B113" s="119">
        <v>43655</v>
      </c>
      <c r="C113" s="88" t="s">
        <v>200</v>
      </c>
      <c r="D113" s="136">
        <v>399</v>
      </c>
      <c r="E113" s="88"/>
      <c r="F113" s="88">
        <v>2</v>
      </c>
      <c r="G113" s="88">
        <v>2</v>
      </c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72"/>
    </row>
    <row r="114" spans="1:20" ht="15">
      <c r="A114" s="118" t="s">
        <v>54</v>
      </c>
      <c r="B114" s="119">
        <v>43655</v>
      </c>
      <c r="C114" s="88" t="s">
        <v>201</v>
      </c>
      <c r="D114" s="136">
        <v>719</v>
      </c>
      <c r="E114" s="88"/>
      <c r="F114" s="88">
        <v>3</v>
      </c>
      <c r="G114" s="88">
        <v>37</v>
      </c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72"/>
    </row>
    <row r="115" spans="1:20" ht="15">
      <c r="A115" s="118" t="s">
        <v>54</v>
      </c>
      <c r="B115" s="119">
        <v>43655</v>
      </c>
      <c r="C115" s="88" t="s">
        <v>202</v>
      </c>
      <c r="D115" s="136">
        <v>620</v>
      </c>
      <c r="E115" s="88">
        <v>8</v>
      </c>
      <c r="F115" s="88">
        <v>8</v>
      </c>
      <c r="G115" s="88">
        <v>5</v>
      </c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72"/>
    </row>
    <row r="116" spans="1:20" ht="15">
      <c r="A116" s="118" t="s">
        <v>54</v>
      </c>
      <c r="B116" s="119">
        <v>43655</v>
      </c>
      <c r="C116" s="88" t="s">
        <v>203</v>
      </c>
      <c r="D116" s="136">
        <v>618</v>
      </c>
      <c r="E116" s="88">
        <v>120</v>
      </c>
      <c r="F116" s="88">
        <v>12</v>
      </c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72"/>
    </row>
    <row r="117" spans="1:20" ht="15" customHeight="1">
      <c r="A117" s="118" t="s">
        <v>54</v>
      </c>
      <c r="B117" s="119">
        <v>43655</v>
      </c>
      <c r="C117" s="88" t="s">
        <v>204</v>
      </c>
      <c r="D117" s="136">
        <v>619</v>
      </c>
      <c r="E117" s="88">
        <v>24</v>
      </c>
      <c r="F117" s="88">
        <v>72</v>
      </c>
      <c r="G117" s="88">
        <v>16</v>
      </c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72"/>
    </row>
    <row r="118" spans="1:20" ht="15" customHeight="1">
      <c r="A118" s="118" t="s">
        <v>54</v>
      </c>
      <c r="B118" s="119">
        <v>43655</v>
      </c>
      <c r="C118" s="88" t="s">
        <v>205</v>
      </c>
      <c r="D118" s="136">
        <v>623</v>
      </c>
      <c r="E118" s="88">
        <v>8</v>
      </c>
      <c r="F118" s="88">
        <v>16</v>
      </c>
      <c r="G118" s="88">
        <v>6</v>
      </c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72"/>
    </row>
    <row r="119" spans="1:20" ht="15">
      <c r="A119" s="118" t="s">
        <v>54</v>
      </c>
      <c r="B119" s="119">
        <v>43655</v>
      </c>
      <c r="C119" s="88" t="s">
        <v>206</v>
      </c>
      <c r="D119" s="136">
        <v>622</v>
      </c>
      <c r="E119" s="88">
        <v>312</v>
      </c>
      <c r="F119" s="88">
        <v>72</v>
      </c>
      <c r="G119" s="88">
        <v>21</v>
      </c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72"/>
    </row>
    <row r="120" spans="1:20" ht="15">
      <c r="A120" s="118" t="s">
        <v>54</v>
      </c>
      <c r="B120" s="119">
        <v>43655</v>
      </c>
      <c r="C120" s="88" t="s">
        <v>207</v>
      </c>
      <c r="D120" s="136">
        <v>617</v>
      </c>
      <c r="E120" s="88"/>
      <c r="F120" s="88">
        <v>4</v>
      </c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72"/>
    </row>
    <row r="121" spans="1:20" ht="15">
      <c r="A121" s="118" t="s">
        <v>54</v>
      </c>
      <c r="B121" s="119">
        <v>43655</v>
      </c>
      <c r="C121" s="88" t="s">
        <v>208</v>
      </c>
      <c r="D121" s="136">
        <v>515</v>
      </c>
      <c r="E121" s="88">
        <v>1</v>
      </c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72"/>
    </row>
    <row r="122" spans="1:20" ht="15">
      <c r="A122" s="118" t="s">
        <v>54</v>
      </c>
      <c r="B122" s="119">
        <v>43655</v>
      </c>
      <c r="C122" s="88" t="s">
        <v>209</v>
      </c>
      <c r="D122" s="136">
        <v>608</v>
      </c>
      <c r="E122" s="88">
        <v>25</v>
      </c>
      <c r="F122" s="88">
        <v>2</v>
      </c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72"/>
    </row>
    <row r="123" spans="1:20" ht="15">
      <c r="A123" s="118" t="s">
        <v>54</v>
      </c>
      <c r="B123" s="119">
        <v>43655</v>
      </c>
      <c r="C123" s="88" t="s">
        <v>210</v>
      </c>
      <c r="D123" s="136">
        <v>2517</v>
      </c>
      <c r="E123" s="88"/>
      <c r="F123" s="88"/>
      <c r="G123" s="88">
        <v>1</v>
      </c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72"/>
    </row>
    <row r="124" spans="1:20" ht="15">
      <c r="A124" s="118" t="s">
        <v>54</v>
      </c>
      <c r="B124" s="119">
        <v>43655</v>
      </c>
      <c r="C124" s="88" t="s">
        <v>211</v>
      </c>
      <c r="D124" s="136">
        <v>847</v>
      </c>
      <c r="E124" s="88">
        <v>1</v>
      </c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72"/>
    </row>
    <row r="125" spans="1:20" ht="15">
      <c r="A125" s="118" t="s">
        <v>54</v>
      </c>
      <c r="B125" s="119">
        <v>43655</v>
      </c>
      <c r="C125" s="88" t="s">
        <v>212</v>
      </c>
      <c r="D125" s="136">
        <v>838</v>
      </c>
      <c r="E125" s="88">
        <v>80</v>
      </c>
      <c r="F125" s="88">
        <v>30</v>
      </c>
      <c r="G125" s="88">
        <v>3</v>
      </c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72"/>
    </row>
    <row r="126" spans="1:20" ht="15">
      <c r="A126" s="118" t="s">
        <v>54</v>
      </c>
      <c r="B126" s="119">
        <v>43655</v>
      </c>
      <c r="C126" s="88" t="s">
        <v>213</v>
      </c>
      <c r="D126" s="136">
        <v>819</v>
      </c>
      <c r="E126" s="88">
        <v>2</v>
      </c>
      <c r="F126" s="88">
        <v>6</v>
      </c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72"/>
    </row>
    <row r="127" spans="1:20" ht="15">
      <c r="A127" s="118" t="s">
        <v>54</v>
      </c>
      <c r="B127" s="119">
        <v>43655</v>
      </c>
      <c r="C127" s="88" t="s">
        <v>214</v>
      </c>
      <c r="D127" s="136">
        <v>807</v>
      </c>
      <c r="E127" s="88">
        <v>672</v>
      </c>
      <c r="F127" s="88">
        <v>360</v>
      </c>
      <c r="G127" s="88">
        <v>236</v>
      </c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72"/>
    </row>
    <row r="128" spans="1:20" ht="15">
      <c r="A128" s="118" t="s">
        <v>54</v>
      </c>
      <c r="B128" s="119">
        <v>43655</v>
      </c>
      <c r="C128" s="88" t="s">
        <v>215</v>
      </c>
      <c r="D128" s="136">
        <v>831</v>
      </c>
      <c r="E128" s="88"/>
      <c r="F128" s="88">
        <v>1</v>
      </c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72"/>
    </row>
    <row r="129" spans="1:20" ht="15">
      <c r="A129" s="118" t="s">
        <v>54</v>
      </c>
      <c r="B129" s="119">
        <v>43655</v>
      </c>
      <c r="C129" s="88" t="s">
        <v>216</v>
      </c>
      <c r="D129" s="136">
        <v>757</v>
      </c>
      <c r="E129" s="88">
        <v>3</v>
      </c>
      <c r="F129" s="88">
        <v>5</v>
      </c>
      <c r="G129" s="88">
        <v>1</v>
      </c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72"/>
    </row>
    <row r="130" spans="1:20" ht="15">
      <c r="A130" s="118" t="s">
        <v>54</v>
      </c>
      <c r="B130" s="119">
        <v>43655</v>
      </c>
      <c r="C130" s="88" t="s">
        <v>217</v>
      </c>
      <c r="D130" s="136">
        <v>783</v>
      </c>
      <c r="E130" s="88">
        <v>1</v>
      </c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72"/>
    </row>
    <row r="131" spans="1:20" ht="15">
      <c r="A131" s="118" t="s">
        <v>54</v>
      </c>
      <c r="B131" s="119">
        <v>43655</v>
      </c>
      <c r="C131" s="88" t="s">
        <v>218</v>
      </c>
      <c r="D131" s="136">
        <v>801</v>
      </c>
      <c r="E131" s="88">
        <v>24</v>
      </c>
      <c r="F131" s="88">
        <v>1</v>
      </c>
      <c r="G131" s="88">
        <v>992</v>
      </c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72"/>
    </row>
    <row r="132" spans="1:20" ht="15">
      <c r="A132" s="118" t="s">
        <v>54</v>
      </c>
      <c r="B132" s="119">
        <v>43655</v>
      </c>
      <c r="C132" s="88" t="s">
        <v>219</v>
      </c>
      <c r="D132" s="136">
        <v>753</v>
      </c>
      <c r="E132" s="88"/>
      <c r="F132" s="88"/>
      <c r="G132" s="88">
        <v>1</v>
      </c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72"/>
    </row>
    <row r="133" spans="1:20" ht="15">
      <c r="A133" s="118" t="s">
        <v>54</v>
      </c>
      <c r="B133" s="119">
        <v>43655</v>
      </c>
      <c r="C133" s="88" t="s">
        <v>220</v>
      </c>
      <c r="D133" s="136">
        <v>650</v>
      </c>
      <c r="E133" s="88">
        <v>1</v>
      </c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72"/>
    </row>
    <row r="134" spans="1:20" ht="15">
      <c r="A134" s="118" t="s">
        <v>54</v>
      </c>
      <c r="B134" s="119">
        <v>43655</v>
      </c>
      <c r="C134" s="88" t="s">
        <v>221</v>
      </c>
      <c r="D134" s="136">
        <v>679</v>
      </c>
      <c r="E134" s="88">
        <v>2</v>
      </c>
      <c r="F134" s="88">
        <v>1</v>
      </c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72"/>
    </row>
    <row r="135" spans="1:20" ht="15">
      <c r="A135" s="118" t="s">
        <v>54</v>
      </c>
      <c r="B135" s="119">
        <v>43655</v>
      </c>
      <c r="C135" s="88" t="s">
        <v>222</v>
      </c>
      <c r="D135" s="136">
        <v>682</v>
      </c>
      <c r="E135" s="88">
        <v>17</v>
      </c>
      <c r="F135" s="88">
        <v>1</v>
      </c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72"/>
    </row>
    <row r="136" spans="1:20" ht="15">
      <c r="A136" s="118" t="s">
        <v>54</v>
      </c>
      <c r="B136" s="119">
        <v>43655</v>
      </c>
      <c r="C136" s="88" t="s">
        <v>223</v>
      </c>
      <c r="D136" s="136">
        <v>678</v>
      </c>
      <c r="E136" s="88">
        <v>5</v>
      </c>
      <c r="F136" s="88"/>
      <c r="G136" s="88">
        <v>1</v>
      </c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72"/>
    </row>
    <row r="137" spans="1:20" ht="15">
      <c r="A137" s="118" t="s">
        <v>54</v>
      </c>
      <c r="B137" s="119">
        <v>43655</v>
      </c>
      <c r="C137" s="88" t="s">
        <v>224</v>
      </c>
      <c r="D137" s="136">
        <v>704</v>
      </c>
      <c r="E137" s="88">
        <v>6</v>
      </c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72"/>
    </row>
    <row r="138" spans="1:20" ht="15">
      <c r="A138" s="118" t="s">
        <v>54</v>
      </c>
      <c r="B138" s="119">
        <v>43655</v>
      </c>
      <c r="C138" s="88" t="s">
        <v>225</v>
      </c>
      <c r="D138" s="136">
        <v>1043</v>
      </c>
      <c r="E138" s="88"/>
      <c r="F138" s="88">
        <v>4</v>
      </c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72"/>
    </row>
    <row r="139" spans="1:20" ht="15">
      <c r="A139" s="118" t="s">
        <v>54</v>
      </c>
      <c r="B139" s="119">
        <v>43655</v>
      </c>
      <c r="C139" s="88" t="s">
        <v>226</v>
      </c>
      <c r="D139" s="136">
        <v>1042</v>
      </c>
      <c r="E139" s="88">
        <v>2</v>
      </c>
      <c r="F139" s="88">
        <v>5</v>
      </c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72"/>
    </row>
    <row r="140" spans="1:20" ht="15">
      <c r="A140" s="118" t="s">
        <v>54</v>
      </c>
      <c r="B140" s="119">
        <v>43655</v>
      </c>
      <c r="C140" s="88" t="s">
        <v>227</v>
      </c>
      <c r="D140" s="136">
        <v>933</v>
      </c>
      <c r="E140" s="88">
        <v>360</v>
      </c>
      <c r="F140" s="88">
        <v>208</v>
      </c>
      <c r="G140" s="88">
        <v>7</v>
      </c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72"/>
    </row>
    <row r="141" spans="1:20" ht="15">
      <c r="A141" s="118" t="s">
        <v>54</v>
      </c>
      <c r="B141" s="119">
        <v>43655</v>
      </c>
      <c r="C141" s="88" t="s">
        <v>228</v>
      </c>
      <c r="D141" s="136">
        <v>1056</v>
      </c>
      <c r="E141" s="88">
        <v>4</v>
      </c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72"/>
    </row>
    <row r="142" spans="1:20" ht="15">
      <c r="A142" s="118" t="s">
        <v>54</v>
      </c>
      <c r="B142" s="119">
        <v>43655</v>
      </c>
      <c r="C142" s="88" t="s">
        <v>229</v>
      </c>
      <c r="D142" s="136">
        <v>3159</v>
      </c>
      <c r="E142" s="88" t="s">
        <v>230</v>
      </c>
      <c r="F142" s="88" t="s">
        <v>230</v>
      </c>
      <c r="G142" s="88" t="s">
        <v>230</v>
      </c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72"/>
    </row>
    <row r="143" spans="1:20" ht="15">
      <c r="A143" s="118" t="s">
        <v>54</v>
      </c>
      <c r="B143" s="119">
        <v>43655</v>
      </c>
      <c r="C143" s="88" t="s">
        <v>231</v>
      </c>
      <c r="D143" s="136">
        <v>906</v>
      </c>
      <c r="E143" s="88" t="s">
        <v>230</v>
      </c>
      <c r="F143" s="88" t="s">
        <v>230</v>
      </c>
      <c r="G143" s="88" t="s">
        <v>230</v>
      </c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72"/>
    </row>
    <row r="144" spans="1:20" ht="15">
      <c r="A144" s="118">
        <v>0</v>
      </c>
      <c r="B144" s="119">
        <v>0</v>
      </c>
      <c r="C144" s="88"/>
      <c r="D144" s="136" t="e">
        <f>#N/A</f>
        <v>#N/A</v>
      </c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72"/>
    </row>
    <row r="145" spans="1:20" ht="15">
      <c r="A145" s="118">
        <v>0</v>
      </c>
      <c r="B145" s="119">
        <v>0</v>
      </c>
      <c r="C145" s="88"/>
      <c r="D145" s="136" t="e">
        <f>#N/A</f>
        <v>#N/A</v>
      </c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72"/>
    </row>
    <row r="146" spans="1:20" ht="15">
      <c r="A146" s="118">
        <v>0</v>
      </c>
      <c r="B146" s="119">
        <v>0</v>
      </c>
      <c r="C146" s="88"/>
      <c r="D146" s="136" t="e">
        <f>#N/A</f>
        <v>#N/A</v>
      </c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72"/>
    </row>
    <row r="147" spans="1:20" ht="15">
      <c r="A147" s="118">
        <v>0</v>
      </c>
      <c r="B147" s="119">
        <v>0</v>
      </c>
      <c r="C147" s="88"/>
      <c r="D147" s="136" t="e">
        <f>#N/A</f>
        <v>#N/A</v>
      </c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72"/>
    </row>
    <row r="148" spans="1:20" ht="15">
      <c r="A148" s="118">
        <v>0</v>
      </c>
      <c r="B148" s="119">
        <v>0</v>
      </c>
      <c r="C148" s="88"/>
      <c r="D148" s="136" t="e">
        <f>#N/A</f>
        <v>#N/A</v>
      </c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72"/>
    </row>
    <row r="149" spans="1:20" ht="15">
      <c r="A149" s="118">
        <v>0</v>
      </c>
      <c r="B149" s="119">
        <v>0</v>
      </c>
      <c r="C149" s="88"/>
      <c r="D149" s="136" t="e">
        <f>#N/A</f>
        <v>#N/A</v>
      </c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72"/>
    </row>
    <row r="150" spans="1:20" ht="15">
      <c r="A150" s="118">
        <v>0</v>
      </c>
      <c r="B150" s="119">
        <v>0</v>
      </c>
      <c r="C150" s="88"/>
      <c r="D150" s="136" t="e">
        <f>#N/A</f>
        <v>#N/A</v>
      </c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72"/>
    </row>
    <row r="151" spans="1:20" ht="15">
      <c r="A151" s="118">
        <v>0</v>
      </c>
      <c r="B151" s="119">
        <v>0</v>
      </c>
      <c r="C151" s="88"/>
      <c r="D151" s="136" t="e">
        <f>#N/A</f>
        <v>#N/A</v>
      </c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72"/>
    </row>
    <row r="152" spans="1:20" ht="15">
      <c r="A152" s="118">
        <v>0</v>
      </c>
      <c r="B152" s="119">
        <v>0</v>
      </c>
      <c r="C152" s="88"/>
      <c r="D152" s="136" t="e">
        <f>#N/A</f>
        <v>#N/A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72"/>
    </row>
    <row r="153" spans="1:20" ht="15">
      <c r="A153" s="118">
        <v>0</v>
      </c>
      <c r="B153" s="119">
        <v>0</v>
      </c>
      <c r="C153" s="88"/>
      <c r="D153" s="136" t="e">
        <f>#N/A</f>
        <v>#N/A</v>
      </c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72"/>
    </row>
    <row r="154" spans="1:20" ht="15">
      <c r="A154" s="118">
        <v>0</v>
      </c>
      <c r="B154" s="119">
        <v>0</v>
      </c>
      <c r="C154" s="88"/>
      <c r="D154" s="136" t="e">
        <f>#N/A</f>
        <v>#N/A</v>
      </c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72"/>
    </row>
    <row r="155" spans="1:20" ht="15">
      <c r="A155" s="118">
        <v>0</v>
      </c>
      <c r="B155" s="119">
        <v>0</v>
      </c>
      <c r="C155" s="88"/>
      <c r="D155" s="136" t="e">
        <f>#N/A</f>
        <v>#N/A</v>
      </c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72"/>
    </row>
    <row r="156" spans="1:20" ht="15">
      <c r="A156" s="118">
        <v>0</v>
      </c>
      <c r="B156" s="119">
        <v>0</v>
      </c>
      <c r="C156" s="88"/>
      <c r="D156" s="136" t="e">
        <f>#N/A</f>
        <v>#N/A</v>
      </c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72"/>
    </row>
    <row r="157" spans="1:20" ht="15">
      <c r="A157" s="118">
        <v>0</v>
      </c>
      <c r="B157" s="119">
        <v>0</v>
      </c>
      <c r="C157" s="88"/>
      <c r="D157" s="136" t="e">
        <f>#N/A</f>
        <v>#N/A</v>
      </c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72"/>
    </row>
    <row r="158" spans="1:20" ht="15">
      <c r="A158" s="118">
        <v>0</v>
      </c>
      <c r="B158" s="119">
        <v>0</v>
      </c>
      <c r="C158" s="88"/>
      <c r="D158" s="136" t="e">
        <f>#N/A</f>
        <v>#N/A</v>
      </c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72"/>
    </row>
    <row r="159" spans="1:20" ht="15">
      <c r="A159" s="118">
        <v>0</v>
      </c>
      <c r="B159" s="119">
        <v>0</v>
      </c>
      <c r="C159" s="88"/>
      <c r="D159" s="136" t="e">
        <f>#N/A</f>
        <v>#N/A</v>
      </c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72"/>
    </row>
    <row r="160" spans="1:20" ht="15">
      <c r="A160" s="118">
        <v>0</v>
      </c>
      <c r="B160" s="119">
        <v>0</v>
      </c>
      <c r="C160" s="88"/>
      <c r="D160" s="136" t="e">
        <f>#N/A</f>
        <v>#N/A</v>
      </c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72"/>
    </row>
    <row r="161" spans="1:20" ht="15">
      <c r="A161" s="118">
        <v>0</v>
      </c>
      <c r="B161" s="119">
        <v>0</v>
      </c>
      <c r="C161" s="88"/>
      <c r="D161" s="136" t="e">
        <f>#N/A</f>
        <v>#N/A</v>
      </c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72"/>
    </row>
    <row r="162" spans="1:20" ht="15">
      <c r="A162" s="118">
        <v>0</v>
      </c>
      <c r="B162" s="119">
        <v>0</v>
      </c>
      <c r="C162" s="88"/>
      <c r="D162" s="136" t="e">
        <f>#N/A</f>
        <v>#N/A</v>
      </c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72"/>
    </row>
    <row r="163" spans="1:20" ht="15">
      <c r="A163" s="118">
        <v>0</v>
      </c>
      <c r="B163" s="119">
        <v>0</v>
      </c>
      <c r="C163" s="88"/>
      <c r="D163" s="136" t="e">
        <f>#N/A</f>
        <v>#N/A</v>
      </c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72"/>
    </row>
    <row r="164" spans="1:20" ht="15">
      <c r="A164" s="118">
        <v>0</v>
      </c>
      <c r="B164" s="119">
        <v>0</v>
      </c>
      <c r="C164" s="88"/>
      <c r="D164" s="136" t="e">
        <f>#N/A</f>
        <v>#N/A</v>
      </c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72"/>
    </row>
    <row r="165" spans="1:20" ht="15">
      <c r="A165" s="118">
        <v>0</v>
      </c>
      <c r="B165" s="119">
        <v>0</v>
      </c>
      <c r="C165" s="88"/>
      <c r="D165" s="136" t="e">
        <f>#N/A</f>
        <v>#N/A</v>
      </c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72"/>
    </row>
    <row r="166" spans="1:20" ht="15">
      <c r="A166" s="118">
        <v>0</v>
      </c>
      <c r="B166" s="119">
        <v>0</v>
      </c>
      <c r="C166" s="88"/>
      <c r="D166" s="136" t="e">
        <f>#N/A</f>
        <v>#N/A</v>
      </c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72"/>
    </row>
    <row r="167" spans="1:20" ht="15">
      <c r="A167" s="118">
        <v>0</v>
      </c>
      <c r="B167" s="119">
        <v>0</v>
      </c>
      <c r="C167" s="88"/>
      <c r="D167" s="136" t="e">
        <f>#N/A</f>
        <v>#N/A</v>
      </c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72"/>
    </row>
    <row r="168" spans="1:20" ht="15">
      <c r="A168" s="118">
        <v>0</v>
      </c>
      <c r="B168" s="119">
        <v>0</v>
      </c>
      <c r="C168" s="88"/>
      <c r="D168" s="136" t="e">
        <f>#N/A</f>
        <v>#N/A</v>
      </c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72"/>
    </row>
    <row r="169" spans="1:20" ht="15">
      <c r="A169" s="118">
        <v>0</v>
      </c>
      <c r="B169" s="119">
        <v>0</v>
      </c>
      <c r="C169" s="88"/>
      <c r="D169" s="136" t="e">
        <f>#N/A</f>
        <v>#N/A</v>
      </c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72"/>
    </row>
    <row r="170" spans="1:20" ht="15">
      <c r="A170" s="118">
        <v>0</v>
      </c>
      <c r="B170" s="119">
        <v>0</v>
      </c>
      <c r="C170" s="88"/>
      <c r="D170" s="136" t="e">
        <f>#N/A</f>
        <v>#N/A</v>
      </c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72"/>
    </row>
    <row r="171" spans="1:20" ht="15">
      <c r="A171" s="118">
        <v>0</v>
      </c>
      <c r="B171" s="119">
        <v>0</v>
      </c>
      <c r="C171" s="88"/>
      <c r="D171" s="136" t="e">
        <f>#N/A</f>
        <v>#N/A</v>
      </c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72"/>
    </row>
    <row r="172" spans="1:20" ht="15">
      <c r="A172" s="118">
        <v>0</v>
      </c>
      <c r="B172" s="119">
        <v>0</v>
      </c>
      <c r="C172" s="88"/>
      <c r="D172" s="136" t="e">
        <f>#N/A</f>
        <v>#N/A</v>
      </c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72"/>
    </row>
    <row r="173" spans="1:20" ht="15">
      <c r="A173" s="118">
        <v>0</v>
      </c>
      <c r="B173" s="119">
        <v>0</v>
      </c>
      <c r="C173" s="88"/>
      <c r="D173" s="136" t="e">
        <f>#N/A</f>
        <v>#N/A</v>
      </c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72"/>
    </row>
    <row r="174" spans="1:20" ht="15">
      <c r="A174" s="118">
        <v>0</v>
      </c>
      <c r="B174" s="119">
        <v>0</v>
      </c>
      <c r="C174" s="88"/>
      <c r="D174" s="136" t="e">
        <f>#N/A</f>
        <v>#N/A</v>
      </c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72"/>
    </row>
    <row r="175" spans="1:20" ht="15">
      <c r="A175" s="118">
        <v>0</v>
      </c>
      <c r="B175" s="119">
        <v>0</v>
      </c>
      <c r="C175" s="88"/>
      <c r="D175" s="136" t="e">
        <f>#N/A</f>
        <v>#N/A</v>
      </c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72"/>
    </row>
    <row r="176" spans="1:20" ht="15">
      <c r="A176" s="118">
        <v>0</v>
      </c>
      <c r="B176" s="119">
        <v>0</v>
      </c>
      <c r="C176" s="88"/>
      <c r="D176" s="136" t="e">
        <f>#N/A</f>
        <v>#N/A</v>
      </c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72"/>
    </row>
    <row r="177" spans="1:20" ht="15">
      <c r="A177" s="118">
        <v>0</v>
      </c>
      <c r="B177" s="119">
        <v>0</v>
      </c>
      <c r="C177" s="88"/>
      <c r="D177" s="136" t="e">
        <f>#N/A</f>
        <v>#N/A</v>
      </c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72"/>
    </row>
    <row r="178" spans="1:20" ht="15">
      <c r="A178" s="118">
        <v>0</v>
      </c>
      <c r="B178" s="119">
        <v>0</v>
      </c>
      <c r="C178" s="88"/>
      <c r="D178" s="136" t="e">
        <f>#N/A</f>
        <v>#N/A</v>
      </c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72"/>
    </row>
    <row r="179" spans="1:20" ht="15">
      <c r="A179" s="118">
        <v>0</v>
      </c>
      <c r="B179" s="119">
        <v>0</v>
      </c>
      <c r="C179" s="88"/>
      <c r="D179" s="136" t="e">
        <f>#N/A</f>
        <v>#N/A</v>
      </c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72"/>
    </row>
    <row r="180" spans="1:20" ht="15">
      <c r="A180" s="118">
        <v>0</v>
      </c>
      <c r="B180" s="119">
        <v>0</v>
      </c>
      <c r="C180" s="88"/>
      <c r="D180" s="136" t="e">
        <f>#N/A</f>
        <v>#N/A</v>
      </c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72"/>
    </row>
    <row r="181" spans="1:20" ht="15">
      <c r="A181" s="118">
        <v>0</v>
      </c>
      <c r="B181" s="119">
        <v>0</v>
      </c>
      <c r="C181" s="88"/>
      <c r="D181" s="136" t="e">
        <f>#N/A</f>
        <v>#N/A</v>
      </c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72"/>
    </row>
    <row r="182" spans="1:20" ht="15">
      <c r="A182" s="118">
        <v>0</v>
      </c>
      <c r="B182" s="119">
        <v>0</v>
      </c>
      <c r="C182" s="88"/>
      <c r="D182" s="136" t="e">
        <f>#N/A</f>
        <v>#N/A</v>
      </c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72"/>
    </row>
    <row r="183" spans="1:20" ht="15">
      <c r="A183" s="118">
        <v>0</v>
      </c>
      <c r="B183" s="119">
        <v>0</v>
      </c>
      <c r="C183" s="88"/>
      <c r="D183" s="136" t="e">
        <f>#N/A</f>
        <v>#N/A</v>
      </c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72"/>
    </row>
    <row r="184" spans="1:20" ht="15">
      <c r="A184" s="118">
        <v>0</v>
      </c>
      <c r="B184" s="119">
        <v>0</v>
      </c>
      <c r="C184" s="88"/>
      <c r="D184" s="136" t="e">
        <f>#N/A</f>
        <v>#N/A</v>
      </c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72"/>
    </row>
    <row r="185" spans="1:20" ht="15">
      <c r="A185" s="118">
        <v>0</v>
      </c>
      <c r="B185" s="119">
        <v>0</v>
      </c>
      <c r="C185" s="88"/>
      <c r="D185" s="136" t="e">
        <f>#N/A</f>
        <v>#N/A</v>
      </c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72"/>
    </row>
    <row r="186" spans="1:20" ht="15">
      <c r="A186" s="118">
        <v>0</v>
      </c>
      <c r="B186" s="119">
        <v>0</v>
      </c>
      <c r="C186" s="88"/>
      <c r="D186" s="136" t="e">
        <f>#N/A</f>
        <v>#N/A</v>
      </c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72"/>
    </row>
    <row r="187" spans="1:20" ht="15">
      <c r="A187" s="118">
        <v>0</v>
      </c>
      <c r="B187" s="119">
        <v>0</v>
      </c>
      <c r="C187" s="88"/>
      <c r="D187" s="136" t="e">
        <f>#N/A</f>
        <v>#N/A</v>
      </c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72"/>
    </row>
    <row r="188" spans="1:20" ht="15">
      <c r="A188" s="118">
        <v>0</v>
      </c>
      <c r="B188" s="119">
        <v>0</v>
      </c>
      <c r="C188" s="88"/>
      <c r="D188" s="136" t="e">
        <f>#N/A</f>
        <v>#N/A</v>
      </c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72"/>
    </row>
    <row r="189" spans="1:20" ht="15">
      <c r="A189" s="118">
        <v>0</v>
      </c>
      <c r="B189" s="119">
        <v>0</v>
      </c>
      <c r="C189" s="88"/>
      <c r="D189" s="136" t="e">
        <f>#N/A</f>
        <v>#N/A</v>
      </c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72"/>
    </row>
    <row r="190" spans="1:20" ht="15">
      <c r="A190" s="118">
        <v>0</v>
      </c>
      <c r="B190" s="119">
        <v>0</v>
      </c>
      <c r="C190" s="88"/>
      <c r="D190" s="136" t="e">
        <f>#N/A</f>
        <v>#N/A</v>
      </c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72"/>
    </row>
    <row r="191" spans="1:20" ht="15">
      <c r="A191" s="118">
        <v>0</v>
      </c>
      <c r="B191" s="119">
        <v>0</v>
      </c>
      <c r="C191" s="88"/>
      <c r="D191" s="136" t="e">
        <f>#N/A</f>
        <v>#N/A</v>
      </c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72"/>
    </row>
    <row r="192" spans="1:20" ht="15">
      <c r="A192" s="118">
        <v>0</v>
      </c>
      <c r="B192" s="119">
        <v>0</v>
      </c>
      <c r="C192" s="88"/>
      <c r="D192" s="136" t="e">
        <f>#N/A</f>
        <v>#N/A</v>
      </c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72"/>
    </row>
    <row r="193" spans="1:20" ht="15">
      <c r="A193" s="118">
        <v>0</v>
      </c>
      <c r="B193" s="119">
        <v>0</v>
      </c>
      <c r="C193" s="88"/>
      <c r="D193" s="136" t="e">
        <f>#N/A</f>
        <v>#N/A</v>
      </c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72"/>
    </row>
    <row r="194" spans="1:20" ht="15">
      <c r="A194" s="118">
        <v>0</v>
      </c>
      <c r="B194" s="119">
        <v>0</v>
      </c>
      <c r="C194" s="88"/>
      <c r="D194" s="136" t="e">
        <f>#N/A</f>
        <v>#N/A</v>
      </c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72"/>
    </row>
    <row r="195" spans="1:20" ht="15">
      <c r="A195" s="118">
        <v>0</v>
      </c>
      <c r="B195" s="119">
        <v>0</v>
      </c>
      <c r="C195" s="88"/>
      <c r="D195" s="136" t="e">
        <f>#N/A</f>
        <v>#N/A</v>
      </c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72"/>
    </row>
    <row r="196" spans="1:20" ht="15">
      <c r="A196" s="118">
        <v>0</v>
      </c>
      <c r="B196" s="119">
        <v>0</v>
      </c>
      <c r="C196" s="88"/>
      <c r="D196" s="136" t="e">
        <f>#N/A</f>
        <v>#N/A</v>
      </c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72"/>
    </row>
    <row r="197" spans="1:20" ht="15">
      <c r="A197" s="118">
        <v>0</v>
      </c>
      <c r="B197" s="119">
        <v>0</v>
      </c>
      <c r="C197" s="88"/>
      <c r="D197" s="136" t="e">
        <f>#N/A</f>
        <v>#N/A</v>
      </c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72"/>
    </row>
    <row r="198" spans="1:20" ht="15">
      <c r="A198" s="118">
        <v>0</v>
      </c>
      <c r="B198" s="119">
        <v>0</v>
      </c>
      <c r="C198" s="88"/>
      <c r="D198" s="136" t="e">
        <f>#N/A</f>
        <v>#N/A</v>
      </c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72"/>
    </row>
    <row r="199" spans="1:20" ht="15">
      <c r="A199" s="118">
        <v>0</v>
      </c>
      <c r="B199" s="119">
        <v>0</v>
      </c>
      <c r="C199" s="88"/>
      <c r="D199" s="136" t="e">
        <f>#N/A</f>
        <v>#N/A</v>
      </c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72"/>
    </row>
    <row r="200" spans="1:20" ht="15">
      <c r="A200" s="118">
        <v>0</v>
      </c>
      <c r="B200" s="119">
        <v>0</v>
      </c>
      <c r="C200" s="88"/>
      <c r="D200" s="136" t="e">
        <f>#N/A</f>
        <v>#N/A</v>
      </c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72"/>
    </row>
    <row r="201" spans="1:20" ht="15">
      <c r="A201" s="118">
        <v>0</v>
      </c>
      <c r="B201" s="119">
        <v>0</v>
      </c>
      <c r="C201" s="88"/>
      <c r="D201" s="136" t="e">
        <f>#N/A</f>
        <v>#N/A</v>
      </c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72"/>
    </row>
    <row r="202" spans="1:20" ht="15">
      <c r="A202" s="118">
        <v>0</v>
      </c>
      <c r="B202" s="119">
        <v>0</v>
      </c>
      <c r="C202" s="88"/>
      <c r="D202" s="136" t="e">
        <f>#N/A</f>
        <v>#N/A</v>
      </c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72"/>
    </row>
    <row r="203" spans="1:20" ht="15">
      <c r="A203" s="118">
        <v>0</v>
      </c>
      <c r="B203" s="119">
        <v>0</v>
      </c>
      <c r="C203" s="88"/>
      <c r="D203" s="136" t="e">
        <f>#N/A</f>
        <v>#N/A</v>
      </c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72"/>
    </row>
    <row r="204" spans="1:20" ht="15">
      <c r="A204" s="118">
        <v>0</v>
      </c>
      <c r="B204" s="119">
        <v>0</v>
      </c>
      <c r="C204" s="88"/>
      <c r="D204" s="136" t="e">
        <f>#N/A</f>
        <v>#N/A</v>
      </c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72"/>
    </row>
    <row r="205" spans="1:20" ht="15">
      <c r="A205" s="118">
        <v>0</v>
      </c>
      <c r="B205" s="119">
        <v>0</v>
      </c>
      <c r="C205" s="88"/>
      <c r="D205" s="136" t="e">
        <f>#N/A</f>
        <v>#N/A</v>
      </c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72"/>
    </row>
    <row r="206" spans="1:20" ht="15">
      <c r="A206" s="118">
        <v>0</v>
      </c>
      <c r="B206" s="119">
        <v>0</v>
      </c>
      <c r="C206" s="88"/>
      <c r="D206" s="136" t="e">
        <f>#N/A</f>
        <v>#N/A</v>
      </c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72"/>
    </row>
    <row r="207" spans="1:20" ht="15">
      <c r="A207" s="118">
        <v>0</v>
      </c>
      <c r="B207" s="119">
        <v>0</v>
      </c>
      <c r="C207" s="88"/>
      <c r="D207" s="136" t="e">
        <f>#N/A</f>
        <v>#N/A</v>
      </c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72"/>
    </row>
    <row r="208" spans="1:20" ht="15">
      <c r="A208" s="118">
        <v>0</v>
      </c>
      <c r="B208" s="119">
        <v>0</v>
      </c>
      <c r="C208" s="88"/>
      <c r="D208" s="136" t="e">
        <f>#N/A</f>
        <v>#N/A</v>
      </c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72"/>
    </row>
    <row r="209" spans="1:20" ht="15">
      <c r="A209" s="118">
        <v>0</v>
      </c>
      <c r="B209" s="119">
        <v>0</v>
      </c>
      <c r="C209" s="88"/>
      <c r="D209" s="136" t="e">
        <f>#N/A</f>
        <v>#N/A</v>
      </c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72"/>
    </row>
    <row r="210" spans="1:20" ht="15">
      <c r="A210" s="118">
        <v>0</v>
      </c>
      <c r="B210" s="119">
        <v>0</v>
      </c>
      <c r="C210" s="88"/>
      <c r="D210" s="136" t="e">
        <f>#N/A</f>
        <v>#N/A</v>
      </c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72"/>
    </row>
    <row r="211" spans="1:20" ht="15">
      <c r="A211" s="118">
        <v>0</v>
      </c>
      <c r="B211" s="119">
        <v>0</v>
      </c>
      <c r="C211" s="88"/>
      <c r="D211" s="136" t="e">
        <f>#N/A</f>
        <v>#N/A</v>
      </c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72"/>
    </row>
    <row r="212" spans="1:20" ht="15">
      <c r="A212" s="118">
        <v>0</v>
      </c>
      <c r="B212" s="119">
        <v>0</v>
      </c>
      <c r="C212" s="88"/>
      <c r="D212" s="136" t="e">
        <f>#N/A</f>
        <v>#N/A</v>
      </c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72"/>
    </row>
    <row r="213" spans="1:20" ht="15">
      <c r="A213" s="118">
        <v>0</v>
      </c>
      <c r="B213" s="119">
        <v>0</v>
      </c>
      <c r="C213" s="88"/>
      <c r="D213" s="136" t="e">
        <f>#N/A</f>
        <v>#N/A</v>
      </c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72"/>
    </row>
    <row r="214" spans="1:20" ht="15">
      <c r="A214" s="118">
        <v>0</v>
      </c>
      <c r="B214" s="119">
        <v>0</v>
      </c>
      <c r="C214" s="88"/>
      <c r="D214" s="136" t="e">
        <f>#N/A</f>
        <v>#N/A</v>
      </c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72"/>
    </row>
    <row r="215" spans="1:20" ht="15">
      <c r="A215" s="118">
        <v>0</v>
      </c>
      <c r="B215" s="119">
        <v>0</v>
      </c>
      <c r="C215" s="88"/>
      <c r="D215" s="136" t="e">
        <f>#N/A</f>
        <v>#N/A</v>
      </c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72"/>
    </row>
    <row r="216" spans="1:20" ht="15">
      <c r="A216" s="118">
        <v>0</v>
      </c>
      <c r="B216" s="119">
        <v>0</v>
      </c>
      <c r="C216" s="88"/>
      <c r="D216" s="136" t="e">
        <f>#N/A</f>
        <v>#N/A</v>
      </c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72"/>
    </row>
    <row r="217" spans="1:20" ht="15">
      <c r="A217" s="118">
        <v>0</v>
      </c>
      <c r="B217" s="119">
        <v>0</v>
      </c>
      <c r="C217" s="88"/>
      <c r="D217" s="136" t="e">
        <f>#N/A</f>
        <v>#N/A</v>
      </c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72"/>
    </row>
    <row r="218" spans="1:20" ht="15">
      <c r="A218" s="118">
        <v>0</v>
      </c>
      <c r="B218" s="119">
        <v>0</v>
      </c>
      <c r="C218" s="88"/>
      <c r="D218" s="136" t="e">
        <f>#N/A</f>
        <v>#N/A</v>
      </c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72"/>
    </row>
    <row r="219" spans="1:20" ht="15">
      <c r="A219" s="118">
        <v>0</v>
      </c>
      <c r="B219" s="119">
        <v>0</v>
      </c>
      <c r="C219" s="88"/>
      <c r="D219" s="136" t="e">
        <f>#N/A</f>
        <v>#N/A</v>
      </c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72"/>
    </row>
    <row r="220" spans="1:20" ht="15">
      <c r="A220" s="118">
        <v>0</v>
      </c>
      <c r="B220" s="119">
        <v>0</v>
      </c>
      <c r="C220" s="88"/>
      <c r="D220" s="136" t="e">
        <f>#N/A</f>
        <v>#N/A</v>
      </c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72"/>
    </row>
    <row r="221" spans="1:20" ht="15">
      <c r="A221" s="118">
        <v>0</v>
      </c>
      <c r="B221" s="119">
        <v>0</v>
      </c>
      <c r="C221" s="88"/>
      <c r="D221" s="136" t="e">
        <f>#N/A</f>
        <v>#N/A</v>
      </c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72"/>
    </row>
    <row r="222" spans="1:20" ht="15">
      <c r="A222" s="118">
        <v>0</v>
      </c>
      <c r="B222" s="119">
        <v>0</v>
      </c>
      <c r="C222" s="88"/>
      <c r="D222" s="136" t="e">
        <f>#N/A</f>
        <v>#N/A</v>
      </c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72"/>
    </row>
    <row r="223" spans="1:20" ht="15">
      <c r="A223" s="118">
        <v>0</v>
      </c>
      <c r="B223" s="119">
        <v>0</v>
      </c>
      <c r="C223" s="88"/>
      <c r="D223" s="136" t="e">
        <f>#N/A</f>
        <v>#N/A</v>
      </c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72"/>
    </row>
    <row r="224" spans="1:20" ht="15">
      <c r="A224" s="118">
        <v>0</v>
      </c>
      <c r="B224" s="119">
        <v>0</v>
      </c>
      <c r="C224" s="88"/>
      <c r="D224" s="136" t="e">
        <f>#N/A</f>
        <v>#N/A</v>
      </c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72"/>
    </row>
    <row r="225" spans="1:20" ht="15">
      <c r="A225" s="118">
        <v>0</v>
      </c>
      <c r="B225" s="119">
        <v>0</v>
      </c>
      <c r="C225" s="88"/>
      <c r="D225" s="136" t="e">
        <f>#N/A</f>
        <v>#N/A</v>
      </c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72"/>
    </row>
    <row r="226" spans="1:20" ht="15">
      <c r="A226" s="118">
        <v>0</v>
      </c>
      <c r="B226" s="119">
        <v>0</v>
      </c>
      <c r="C226" s="88"/>
      <c r="D226" s="136" t="e">
        <f>#N/A</f>
        <v>#N/A</v>
      </c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72"/>
    </row>
    <row r="227" spans="1:20" ht="15">
      <c r="A227" s="118">
        <v>0</v>
      </c>
      <c r="B227" s="119">
        <v>0</v>
      </c>
      <c r="C227" s="88"/>
      <c r="D227" s="136" t="e">
        <f>#N/A</f>
        <v>#N/A</v>
      </c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72"/>
    </row>
    <row r="228" spans="1:20" ht="15">
      <c r="A228" s="118">
        <v>0</v>
      </c>
      <c r="B228" s="119">
        <v>0</v>
      </c>
      <c r="C228" s="88"/>
      <c r="D228" s="136" t="e">
        <f>#N/A</f>
        <v>#N/A</v>
      </c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72"/>
    </row>
    <row r="229" spans="1:20" ht="15">
      <c r="A229" s="118">
        <v>0</v>
      </c>
      <c r="B229" s="119">
        <v>0</v>
      </c>
      <c r="C229" s="88"/>
      <c r="D229" s="136" t="e">
        <f>#N/A</f>
        <v>#N/A</v>
      </c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72"/>
    </row>
    <row r="230" spans="1:20" ht="15">
      <c r="A230" s="118">
        <v>0</v>
      </c>
      <c r="B230" s="119">
        <v>0</v>
      </c>
      <c r="C230" s="88"/>
      <c r="D230" s="136" t="e">
        <f>#N/A</f>
        <v>#N/A</v>
      </c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72"/>
    </row>
    <row r="231" spans="1:20" ht="15">
      <c r="A231" s="118">
        <v>0</v>
      </c>
      <c r="B231" s="119">
        <v>0</v>
      </c>
      <c r="C231" s="88"/>
      <c r="D231" s="136" t="e">
        <f>#N/A</f>
        <v>#N/A</v>
      </c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72"/>
    </row>
    <row r="232" spans="1:20" ht="15">
      <c r="A232" s="118">
        <v>0</v>
      </c>
      <c r="B232" s="119">
        <v>0</v>
      </c>
      <c r="C232" s="88"/>
      <c r="D232" s="136" t="e">
        <f>#N/A</f>
        <v>#N/A</v>
      </c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72"/>
    </row>
    <row r="233" spans="1:20" ht="15">
      <c r="A233" s="118">
        <v>0</v>
      </c>
      <c r="B233" s="119">
        <v>0</v>
      </c>
      <c r="C233" s="88"/>
      <c r="D233" s="136" t="e">
        <f>#N/A</f>
        <v>#N/A</v>
      </c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72"/>
    </row>
    <row r="234" spans="1:20" ht="15">
      <c r="A234" s="118">
        <v>0</v>
      </c>
      <c r="B234" s="119">
        <v>0</v>
      </c>
      <c r="C234" s="88"/>
      <c r="D234" s="136" t="e">
        <f>#N/A</f>
        <v>#N/A</v>
      </c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72"/>
    </row>
    <row r="235" spans="1:20" ht="15">
      <c r="A235" s="118">
        <v>0</v>
      </c>
      <c r="B235" s="119">
        <v>0</v>
      </c>
      <c r="C235" s="88"/>
      <c r="D235" s="136" t="e">
        <f>#N/A</f>
        <v>#N/A</v>
      </c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72"/>
    </row>
    <row r="236" spans="1:20" ht="15">
      <c r="A236" s="118">
        <v>0</v>
      </c>
      <c r="B236" s="119">
        <v>0</v>
      </c>
      <c r="C236" s="88"/>
      <c r="D236" s="136" t="e">
        <f>#N/A</f>
        <v>#N/A</v>
      </c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72"/>
    </row>
    <row r="237" spans="1:20" ht="15">
      <c r="A237" s="118">
        <v>0</v>
      </c>
      <c r="B237" s="119">
        <v>0</v>
      </c>
      <c r="C237" s="88"/>
      <c r="D237" s="136" t="e">
        <f>#N/A</f>
        <v>#N/A</v>
      </c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72"/>
    </row>
    <row r="238" spans="1:20" ht="15">
      <c r="A238" s="118">
        <v>0</v>
      </c>
      <c r="B238" s="119">
        <v>0</v>
      </c>
      <c r="C238" s="88"/>
      <c r="D238" s="136" t="e">
        <f>#N/A</f>
        <v>#N/A</v>
      </c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72"/>
    </row>
    <row r="239" spans="1:20" ht="15">
      <c r="A239" s="118">
        <v>0</v>
      </c>
      <c r="B239" s="119">
        <v>0</v>
      </c>
      <c r="C239" s="88"/>
      <c r="D239" s="136" t="e">
        <f>#N/A</f>
        <v>#N/A</v>
      </c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72"/>
    </row>
    <row r="240" spans="1:20" ht="15">
      <c r="A240" s="118">
        <v>0</v>
      </c>
      <c r="B240" s="119">
        <v>0</v>
      </c>
      <c r="C240" s="88"/>
      <c r="D240" s="136" t="e">
        <f>#N/A</f>
        <v>#N/A</v>
      </c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72"/>
    </row>
    <row r="241" spans="1:20" ht="15">
      <c r="A241" s="118">
        <v>0</v>
      </c>
      <c r="B241" s="119">
        <v>0</v>
      </c>
      <c r="C241" s="88"/>
      <c r="D241" s="136" t="e">
        <f>#N/A</f>
        <v>#N/A</v>
      </c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72"/>
    </row>
    <row r="242" spans="1:20" ht="15">
      <c r="A242" s="118">
        <v>0</v>
      </c>
      <c r="B242" s="119">
        <v>0</v>
      </c>
      <c r="C242" s="88"/>
      <c r="D242" s="136" t="e">
        <f>#N/A</f>
        <v>#N/A</v>
      </c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72"/>
    </row>
    <row r="243" spans="1:20" ht="14.25" customHeight="1">
      <c r="A243" s="118">
        <v>0</v>
      </c>
      <c r="B243" s="119">
        <v>0</v>
      </c>
      <c r="C243" s="88"/>
      <c r="D243" s="136" t="e">
        <f>#N/A</f>
        <v>#N/A</v>
      </c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72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6">
    <dataValidation type="textLength" errorTitle="Code Sandre point de prélèvement" error="limité à 3 caractères numériques" sqref="C26">
      <formula1>1</formula1>
      <formula2>3</formula2>
    </dataValidation>
    <dataValidation type="textLength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1</formula1>
      <formula2>14</formula2>
    </dataValidation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1</formula1>
      <formula2>14</formula2>
    </dataValidation>
    <dataValidation type="textLength" errorTitle="Code Sandre station" error="Chaîne de 8 caractères numériques" sqref="B23">
      <formula1>8</formula1>
      <formula2>8</formula2>
    </dataValidation>
    <dataValidation type="list" sqref="D66">
      <formula1>"S1,S2,S3,S9,S10,S11,S18,S24,S25,S28,S29,S30"</formula1>
      <formula2>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Stabilité ou non du substrat" sqref="I66">
      <formula1>"stable ,moyennement stable ,instable"</formula1>
      <formula2>0</formula2>
    </dataValidation>
    <dataValidation type="list" errorTitle="Intensité du comatage de 0 à 5" sqref="H66">
      <formula1>"0,1,2,3,4,5"</formula1>
      <formula2>0</formula2>
    </dataValidation>
    <dataValidation type="list" errorTitle="Bocal de regroupement" sqref="F66">
      <formula1>"PhA ,PhB,PhC"</formula1>
      <formula2>0</formula2>
    </dataValidation>
    <dataValidation errorTitle="Altitude en mètres" sqref="K23:N23">
      <formula1>0</formula1>
      <formula2>0</formula2>
    </dataValidation>
    <dataValidation type="list" sqref="D67:D77">
      <formula1>"S1,S2,S3,S9,S10,S11,S18,S24,S25,S28,S29,S30"</formula1>
      <formula2>0</formula2>
    </dataValidation>
    <dataValidation type="list" errorTitle="Codage SANDRE svp" sqref="E66:E77">
      <formula1>"N1,N3,N5 ,N6"</formula1>
      <formula2>0</formula2>
    </dataValidation>
    <dataValidation type="list" sqref="IT67:IT77 SP67:SP77 ACL67:ACL77 AMH67:AMH77">
      <formula1>#ref!</formula1>
      <formula2>0</formula2>
    </dataValidation>
    <dataValidation type="list" errorTitle="Codage SANDRE svp" sqref="IU67:IU77 SQ67:SQ77 ACM67:ACM77 AMI67:AMI77">
      <formula1>#ref!</formula1>
      <formula2>0</formula2>
    </dataValidation>
    <dataValidation type="list" errorTitle="Intensité du comatage de 0 à 5" sqref="H67:H77 IX67:IX77 ST67:ST77 ACP67:ACP77">
      <formula1>#ref!</formula1>
      <formula2>0</formula2>
    </dataValidation>
    <dataValidation type="list" errorTitle="Abondance végétation de 0 à 5" sqref="JA67:JA77 SW67:SW77 ACS67:ACS77">
      <formula1>#ref!</formula1>
      <formula2>0</formula2>
    </dataValidation>
    <dataValidation type="list" errorTitle="Bocal de regroupement" sqref="F67:F77 IV67:IV77 SR67:SR77 ACN67:ACN77 AMJ67:AMJ77">
      <formula1>#ref!</formula1>
      <formula2>0</formula2>
    </dataValidation>
    <dataValidation type="list" errorTitle="Stabilité ou non du substrat" sqref="I67:I77 IY67:IY77 SU67:SU77 ACQ67:ACQ77">
      <formula1>#ref!</formula1>
      <formula2>0</formula2>
    </dataValidation>
    <dataValidation type="date" errorTitle="Date du prélèvement (jj/mm/aaaa)" sqref="IT40 SP40 ACL40 AMH40">
      <formula1>36891</formula1>
      <formula2>71558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 IX40:IX51 ST40:ST51 ACP40:ACP51">
      <formula1>0</formula1>
      <formula2>100</formula2>
    </dataValidation>
    <dataValidation type="whole" errorTitle="Altitude en mètres" sqref="I23:I28">
      <formula1>0</formula1>
      <formula2>4000</formula2>
    </dataValidation>
    <dataValidation type="list" errorTitle="Choisir une des 4 catégories" error="Vous devez indiquer une des 4 catégories de la liste déroulante" sqref="IY40:IY51 SU40:SU51 ACQ40:ACQ51">
      <formula1>#ref!</formula1>
      <formula2>0</formula2>
    </dataValidation>
    <dataValidation type="textLength" sqref="A41:E41 IQ42:IU42 SM42:SQ42 ACI42:ACM42 AME42:AMI42">
      <formula1>0</formula1>
      <formula2>50</formula2>
    </dataValidation>
    <dataValidation promptTitle="ATTENTION" prompt="en Lambert II étendu" sqref="G23 E27:E28">
      <formula1>0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2021-10-05T10:59:52Z</dcterms:created>
  <cp:category/>
  <cp:version/>
  <cp:contentType/>
  <cp:contentStatus/>
  <cp:revision>1</cp:revision>
</cp:coreProperties>
</file>