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euil1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<sst xmlns="http://schemas.openxmlformats.org/spreadsheetml/2006/main" count="519" uniqueCount="312">
  <si>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</si>
  <si>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</si>
  <si>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</si>
  <si>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</si>
  <si>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</si>
  <si>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</si>
  <si>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</si>
  <si>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</si>
  <si>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</si>
  <si>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</si>
  <si>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</si>
  <si>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</si>
  <si>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</si>
  <si>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</si>
  <si>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</si>
  <si>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</si>
  <si>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</si>
  <si>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</si>
  <si>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</si>
  <si>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</si>
  <si>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</si>
  <si>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</si>
  <si>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</si>
  <si>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</si>
  <si>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</si>
  <si>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</si>
  <si>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</si>
  <si>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</si>
  <si>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</si>
  <si>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</si>
  <si>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</si>
  <si>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</si>
  <si>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</si>
  <si>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</si>
  <si>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</si>
  <si>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</si>
  <si>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</si>
  <si>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</si>
  <si>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</si>
  <si>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</si>
  <si>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</si>
  <si>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</si>
  <si>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</si>
  <si>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</si>
  <si>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</si>
  <si>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</si>
  <si>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</si>
  <si>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</si>
  <si>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</si>
  <si>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</si>
  <si>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</si>
  <si>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</si>
  <si>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</si>
  <si>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</si>
  <si>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</si>
  <si>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</si>
  <si>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</si>
  <si>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</si>
  <si>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</si>
  <si>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</si>
  <si>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</si>
  <si>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</si>
  <si>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</si>
  <si>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</si>
  <si>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</si>
  <si>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</si>
  <si>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</si>
  <si>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</si>
  <si>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</si>
  <si>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</si>
  <si>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</si>
  <si>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</si>
  <si>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</si>
  <si>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</si>
  <si>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</si>
  <si>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</si>
  <si>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</si>
  <si>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</si>
  <si>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</si>
  <si>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</si>
  <si>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</si>
  <si>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</si>
  <si>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</si>
  <si>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</si>
  <si>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</si>
  <si>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CHAPEAUROUX</t>
  </si>
  <si>
    <t>Chapeauroux à Auroux</t>
  </si>
  <si>
    <t>Auroux</t>
  </si>
  <si>
    <t>48010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</si>
  <si>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</si>
  <si>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</si>
  <si>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</si>
  <si>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</si>
  <si>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</si>
  <si>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</si>
  <si>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</si>
  <si>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</si>
  <si>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</si>
  <si>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</si>
  <si>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</si>
  <si>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</si>
  <si>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</si>
  <si>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</si>
  <si>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</si>
  <si>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</si>
  <si>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</si>
  <si>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</si>
  <si>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</si>
  <si>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</si>
  <si>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</si>
  <si>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</si>
  <si>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</si>
  <si>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</si>
  <si>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</si>
  <si>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</si>
  <si>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</si>
  <si>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</si>
  <si>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</si>
  <si>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</si>
  <si>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</si>
  <si>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</si>
  <si>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</si>
  <si>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</si>
  <si>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</si>
  <si>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</si>
  <si>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</si>
  <si>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</si>
  <si>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</si>
  <si>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</si>
  <si>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</si>
  <si>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</si>
  <si>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</si>
  <si>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</si>
  <si>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</si>
  <si>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</si>
  <si>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</si>
  <si>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</si>
  <si>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</si>
  <si>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</si>
  <si>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</si>
  <si>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</si>
  <si>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</si>
  <si>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</si>
  <si>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</si>
  <si>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</si>
  <si>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</si>
  <si>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Carex + Phalaris</t>
  </si>
  <si>
    <t>P4</t>
  </si>
  <si>
    <t>P5</t>
  </si>
  <si>
    <t>P6</t>
  </si>
  <si>
    <t>Algues + Bryophytes</t>
  </si>
  <si>
    <t>P7</t>
  </si>
  <si>
    <t>P8</t>
  </si>
  <si>
    <t>Lemanea</t>
  </si>
  <si>
    <t>P9</t>
  </si>
  <si>
    <t>P10</t>
  </si>
  <si>
    <t>P11</t>
  </si>
  <si>
    <t>Algues filamenteuses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</si>
  <si>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</si>
  <si>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</si>
  <si>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</si>
  <si>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</si>
  <si>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</si>
  <si>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</si>
  <si>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</si>
  <si>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</si>
  <si>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</si>
  <si>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</si>
  <si>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</si>
  <si>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</si>
  <si>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</si>
  <si>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</si>
  <si>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</si>
  <si>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</si>
  <si>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</si>
  <si>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</si>
  <si>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</si>
  <si>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</si>
  <si>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</si>
  <si>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</si>
  <si>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</si>
  <si>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</si>
  <si>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</si>
  <si>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</si>
  <si>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</si>
  <si>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</si>
  <si>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</si>
  <si>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Perlidae</t>
  </si>
  <si>
    <t>155</t>
  </si>
  <si>
    <t>Perla</t>
  </si>
  <si>
    <t>164</t>
  </si>
  <si>
    <t>Micrasema</t>
  </si>
  <si>
    <t>268</t>
  </si>
  <si>
    <t>Goeridae</t>
  </si>
  <si>
    <t>286</t>
  </si>
  <si>
    <t>Silo</t>
  </si>
  <si>
    <t>292</t>
  </si>
  <si>
    <t>Hydropsyche</t>
  </si>
  <si>
    <t>212</t>
  </si>
  <si>
    <t>Ithytrichia</t>
  </si>
  <si>
    <t>198</t>
  </si>
  <si>
    <t>Drusinae</t>
  </si>
  <si>
    <t>3120</t>
  </si>
  <si>
    <t>Limnephilinae</t>
  </si>
  <si>
    <t>3163</t>
  </si>
  <si>
    <t>Polycentropodidae</t>
  </si>
  <si>
    <t>223</t>
  </si>
  <si>
    <t>Polycentropus</t>
  </si>
  <si>
    <t>231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</si>
  <si>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</si>
  <si>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</si>
  <si>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</si>
  <si>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</si>
  <si>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</si>
  <si>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</si>
  <si>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</si>
  <si>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</si>
  <si>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Pseudocentroptilum</t>
  </si>
  <si>
    <t>3207</t>
  </si>
  <si>
    <t>Caenis</t>
  </si>
  <si>
    <t>457</t>
  </si>
  <si>
    <t>Ephemerella</t>
  </si>
  <si>
    <t>450</t>
  </si>
  <si>
    <t>Torleya</t>
  </si>
  <si>
    <t>2391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</si>
  <si>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</si>
  <si>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</si>
  <si>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</si>
  <si>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</si>
  <si>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</si>
  <si>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</si>
  <si>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</si>
  <si>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</si>
  <si>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Gerris</t>
  </si>
  <si>
    <t>735</t>
  </si>
  <si>
    <t>Dryops</t>
  </si>
  <si>
    <t>613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</si>
  <si>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</si>
  <si>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</si>
  <si>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</si>
  <si>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</si>
  <si>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</si>
  <si>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</si>
  <si>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</si>
  <si>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</si>
  <si>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</si>
  <si>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</si>
  <si>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</si>
  <si>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</si>
  <si>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Orectochilus</t>
  </si>
  <si>
    <t>515</t>
  </si>
  <si>
    <t>Hydraena</t>
  </si>
  <si>
    <t>608</t>
  </si>
  <si>
    <t>Hydrophilinae</t>
  </si>
  <si>
    <t>2517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</si>
  <si>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</si>
  <si>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</si>
  <si>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</si>
  <si>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</si>
  <si>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</si>
  <si>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</si>
  <si>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</si>
  <si>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</si>
  <si>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</si>
  <si>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</si>
  <si>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</si>
  <si>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</si>
  <si>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</si>
  <si>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</si>
  <si>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</si>
  <si>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</si>
  <si>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</si>
  <si>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</si>
  <si>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Calopteryx</t>
  </si>
  <si>
    <t>650</t>
  </si>
  <si>
    <t>Cordulegaster</t>
  </si>
  <si>
    <t>687</t>
  </si>
  <si>
    <t>Gomphus</t>
  </si>
  <si>
    <t>679</t>
  </si>
  <si>
    <t>Onychogomphus</t>
  </si>
  <si>
    <t>682</t>
  </si>
  <si>
    <t>Sphaeriidae</t>
  </si>
  <si>
    <t>1042</t>
  </si>
  <si>
    <t>Pisidium</t>
  </si>
  <si>
    <t>1043</t>
  </si>
  <si>
    <t>Ancylus</t>
  </si>
  <si>
    <t>1028</t>
  </si>
  <si>
    <t>Bythinella</t>
  </si>
  <si>
    <t>992</t>
  </si>
  <si>
    <t>Radix</t>
  </si>
  <si>
    <t>1004</t>
  </si>
  <si>
    <t>Erpobdellidae</t>
  </si>
  <si>
    <t>928</t>
  </si>
  <si>
    <t>Hirudidae</t>
  </si>
  <si>
    <t>923</t>
  </si>
  <si>
    <t>Nematoda</t>
  </si>
  <si>
    <t>1089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</si>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</sst>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A1" sqref="A1:M120"/>
    </sheetView>
  </sheetViews>
  <sheetFormatPr defaultColWidth="11.421875" defaultRowHeight="12.75"/>
  <sheetData>
    <row r="1" spans="1:12" ht="12.75">
      <c r="A1" t="s">
        <v>285</v>
      </c>
      <c r="L1">
        <v>2</v>
      </c>
    </row>
    <row r="2" spans="1:13" ht="12.75">
      <c r="A2" t="s">
        <v>255</v>
      </c>
      <c r="B2">
        <v>1</v>
      </c>
      <c r="C2">
        <v>1</v>
      </c>
      <c r="D2">
        <v>4</v>
      </c>
      <c r="E2">
        <v>3</v>
      </c>
      <c r="F2">
        <v>23</v>
      </c>
      <c r="G2">
        <v>25</v>
      </c>
      <c r="H2">
        <v>8</v>
      </c>
      <c r="J2">
        <v>23</v>
      </c>
      <c r="K2">
        <v>18</v>
      </c>
      <c r="M2">
        <v>12</v>
      </c>
    </row>
    <row r="3" spans="1:5" ht="12.75">
      <c r="A3" t="s">
        <v>213</v>
      </c>
      <c r="E3">
        <v>1</v>
      </c>
    </row>
    <row r="4" spans="1:13" ht="12.75">
      <c r="A4" t="s">
        <v>215</v>
      </c>
      <c r="B4">
        <v>80</v>
      </c>
      <c r="C4">
        <v>15</v>
      </c>
      <c r="D4">
        <v>78</v>
      </c>
      <c r="E4">
        <v>1</v>
      </c>
      <c r="F4">
        <v>100</v>
      </c>
      <c r="G4">
        <v>285</v>
      </c>
      <c r="H4">
        <v>8</v>
      </c>
      <c r="I4">
        <v>133</v>
      </c>
      <c r="J4">
        <v>77</v>
      </c>
      <c r="K4">
        <v>76</v>
      </c>
      <c r="L4">
        <v>61</v>
      </c>
      <c r="M4">
        <v>38</v>
      </c>
    </row>
    <row r="5" spans="1:11" ht="12.75">
      <c r="A5" t="s">
        <v>257</v>
      </c>
      <c r="K5">
        <v>4</v>
      </c>
    </row>
    <row r="6" spans="1:7" ht="12.75">
      <c r="A6" t="s">
        <v>287</v>
      </c>
      <c r="C6">
        <v>1</v>
      </c>
      <c r="E6">
        <v>4</v>
      </c>
      <c r="F6">
        <v>2</v>
      </c>
      <c r="G6">
        <v>71</v>
      </c>
    </row>
    <row r="7" spans="1:4" ht="12.75">
      <c r="A7" t="s">
        <v>219</v>
      </c>
      <c r="D7">
        <v>1</v>
      </c>
    </row>
    <row r="8" spans="1:6" ht="12.75">
      <c r="A8" t="s">
        <v>273</v>
      </c>
      <c r="C8">
        <v>1</v>
      </c>
      <c r="D8">
        <v>7</v>
      </c>
      <c r="F8">
        <v>1</v>
      </c>
    </row>
    <row r="9" spans="1:10" ht="12.75">
      <c r="A9" t="s">
        <v>259</v>
      </c>
      <c r="H9">
        <v>1</v>
      </c>
      <c r="J9">
        <v>1</v>
      </c>
    </row>
    <row r="10" spans="1:13" ht="12.75">
      <c r="A10" t="s">
        <v>261</v>
      </c>
      <c r="B10">
        <v>63</v>
      </c>
      <c r="C10">
        <v>36</v>
      </c>
      <c r="D10">
        <v>184</v>
      </c>
      <c r="E10">
        <v>47</v>
      </c>
      <c r="F10">
        <v>35</v>
      </c>
      <c r="G10">
        <v>25</v>
      </c>
      <c r="H10">
        <v>25</v>
      </c>
      <c r="I10">
        <v>1</v>
      </c>
      <c r="J10">
        <v>47</v>
      </c>
      <c r="K10">
        <v>13</v>
      </c>
      <c r="L10">
        <v>11</v>
      </c>
      <c r="M10">
        <v>33</v>
      </c>
    </row>
    <row r="11" spans="1:4" ht="12.75">
      <c r="A11" t="s">
        <v>237</v>
      </c>
      <c r="B11">
        <v>7</v>
      </c>
      <c r="D11">
        <v>8</v>
      </c>
    </row>
    <row r="12" spans="1:5" ht="12.75">
      <c r="A12" t="s">
        <v>275</v>
      </c>
      <c r="D12">
        <v>1</v>
      </c>
      <c r="E12">
        <v>1</v>
      </c>
    </row>
    <row r="13" spans="1:9" ht="12.75">
      <c r="A13" t="s">
        <v>263</v>
      </c>
      <c r="I13">
        <v>1</v>
      </c>
    </row>
    <row r="14" spans="1:8" ht="12.75">
      <c r="A14" t="s">
        <v>201</v>
      </c>
      <c r="C14">
        <v>1</v>
      </c>
      <c r="H14">
        <v>2</v>
      </c>
    </row>
    <row r="15" spans="1:9" ht="12.75">
      <c r="A15" t="s">
        <v>235</v>
      </c>
      <c r="I15">
        <v>1</v>
      </c>
    </row>
    <row r="16" spans="1:8" ht="12.75">
      <c r="A16" t="s">
        <v>245</v>
      </c>
      <c r="F16">
        <v>4</v>
      </c>
      <c r="G16">
        <v>1</v>
      </c>
      <c r="H16">
        <v>1</v>
      </c>
    </row>
    <row r="17" spans="1:13" ht="12.75">
      <c r="A17" t="s">
        <v>229</v>
      </c>
      <c r="H17">
        <v>3</v>
      </c>
      <c r="J17">
        <v>21</v>
      </c>
      <c r="M17">
        <v>2</v>
      </c>
    </row>
    <row r="18" spans="1:13" ht="12.75">
      <c r="A18" t="s">
        <v>239</v>
      </c>
      <c r="B18">
        <v>358</v>
      </c>
      <c r="C18">
        <v>27</v>
      </c>
      <c r="D18">
        <v>1</v>
      </c>
      <c r="F18">
        <v>9</v>
      </c>
      <c r="G18">
        <v>33</v>
      </c>
      <c r="H18">
        <v>4</v>
      </c>
      <c r="I18">
        <v>2</v>
      </c>
      <c r="J18">
        <v>5</v>
      </c>
      <c r="K18">
        <v>17</v>
      </c>
      <c r="M18">
        <v>2</v>
      </c>
    </row>
    <row r="19" spans="1:9" ht="12.75">
      <c r="A19" t="s">
        <v>265</v>
      </c>
      <c r="C19">
        <v>1</v>
      </c>
      <c r="G19">
        <v>1</v>
      </c>
      <c r="I19">
        <v>1</v>
      </c>
    </row>
    <row r="20" spans="1:11" ht="12.75">
      <c r="A20" t="s">
        <v>231</v>
      </c>
      <c r="B20">
        <v>1</v>
      </c>
      <c r="D20">
        <v>1</v>
      </c>
      <c r="F20">
        <v>24</v>
      </c>
      <c r="G20">
        <v>9</v>
      </c>
      <c r="I20">
        <v>4</v>
      </c>
      <c r="J20">
        <v>9</v>
      </c>
      <c r="K20">
        <v>20</v>
      </c>
    </row>
    <row r="21" spans="1:13" ht="12.75">
      <c r="A21" t="s">
        <v>225</v>
      </c>
      <c r="D21">
        <v>16</v>
      </c>
      <c r="E21">
        <v>11</v>
      </c>
      <c r="G21">
        <v>2</v>
      </c>
      <c r="H21">
        <v>13</v>
      </c>
      <c r="M21">
        <v>2</v>
      </c>
    </row>
    <row r="22" spans="1:12" ht="12.75">
      <c r="A22" t="s">
        <v>221</v>
      </c>
      <c r="B22">
        <v>37</v>
      </c>
      <c r="C22">
        <v>33</v>
      </c>
      <c r="D22">
        <v>22</v>
      </c>
      <c r="E22">
        <v>1</v>
      </c>
      <c r="F22">
        <v>2</v>
      </c>
      <c r="G22">
        <v>17</v>
      </c>
      <c r="H22">
        <v>11</v>
      </c>
      <c r="I22">
        <v>1</v>
      </c>
      <c r="J22">
        <v>7</v>
      </c>
      <c r="K22">
        <v>1</v>
      </c>
      <c r="L22">
        <v>4</v>
      </c>
    </row>
    <row r="23" spans="1:11" ht="12.75">
      <c r="A23" t="s">
        <v>291</v>
      </c>
      <c r="H23">
        <v>1</v>
      </c>
      <c r="J23">
        <v>2</v>
      </c>
      <c r="K23">
        <v>1</v>
      </c>
    </row>
    <row r="24" spans="1:11" ht="12.75">
      <c r="A24" t="s">
        <v>241</v>
      </c>
      <c r="B24">
        <v>9</v>
      </c>
      <c r="C24">
        <v>1</v>
      </c>
      <c r="E24">
        <v>1</v>
      </c>
      <c r="F24">
        <v>2</v>
      </c>
      <c r="G24">
        <v>2</v>
      </c>
      <c r="H24">
        <v>2</v>
      </c>
      <c r="I24">
        <v>1</v>
      </c>
      <c r="K24">
        <v>1</v>
      </c>
    </row>
    <row r="25" spans="1:13" ht="12.75">
      <c r="A25" t="s">
        <v>181</v>
      </c>
      <c r="B25">
        <v>1</v>
      </c>
      <c r="D25">
        <v>4</v>
      </c>
      <c r="G25">
        <v>1</v>
      </c>
      <c r="H25">
        <v>28</v>
      </c>
      <c r="M25">
        <v>6</v>
      </c>
    </row>
    <row r="26" spans="1:5" ht="12.75">
      <c r="A26" t="s">
        <v>233</v>
      </c>
      <c r="D26">
        <v>3</v>
      </c>
      <c r="E26">
        <v>2</v>
      </c>
    </row>
    <row r="27" spans="1:7" ht="12.75">
      <c r="A27" t="s">
        <v>193</v>
      </c>
      <c r="D27">
        <v>2</v>
      </c>
      <c r="E27">
        <v>1</v>
      </c>
      <c r="G27">
        <v>1</v>
      </c>
    </row>
    <row r="28" spans="1:5" ht="12.75">
      <c r="A28" t="s">
        <v>277</v>
      </c>
      <c r="E28">
        <v>4</v>
      </c>
    </row>
    <row r="29" spans="1:10" ht="12.75">
      <c r="A29" t="s">
        <v>227</v>
      </c>
      <c r="J29">
        <v>1</v>
      </c>
    </row>
    <row r="30" spans="1:6" ht="12.75">
      <c r="A30" t="s">
        <v>293</v>
      </c>
      <c r="F30">
        <v>1</v>
      </c>
    </row>
    <row r="31" spans="1:13" ht="12.75">
      <c r="A31" t="s">
        <v>299</v>
      </c>
      <c r="B31">
        <v>30</v>
      </c>
      <c r="C31">
        <v>30</v>
      </c>
      <c r="D31">
        <v>4</v>
      </c>
      <c r="E31">
        <v>3</v>
      </c>
      <c r="F31">
        <v>3</v>
      </c>
      <c r="G31">
        <v>18</v>
      </c>
      <c r="H31">
        <v>9</v>
      </c>
      <c r="I31">
        <v>3</v>
      </c>
      <c r="J31">
        <v>14</v>
      </c>
      <c r="K31">
        <v>3</v>
      </c>
      <c r="L31">
        <v>6</v>
      </c>
      <c r="M31">
        <v>5</v>
      </c>
    </row>
    <row r="32" spans="1:11" ht="12.75">
      <c r="A32" t="s">
        <v>251</v>
      </c>
      <c r="B32">
        <v>4</v>
      </c>
      <c r="C32">
        <v>3</v>
      </c>
      <c r="F32">
        <v>2</v>
      </c>
      <c r="G32">
        <v>3</v>
      </c>
      <c r="H32">
        <v>1</v>
      </c>
      <c r="J32">
        <v>5</v>
      </c>
      <c r="K32">
        <v>3</v>
      </c>
    </row>
    <row r="33" spans="1:4" ht="12.75">
      <c r="A33" t="s">
        <v>253</v>
      </c>
      <c r="D33">
        <v>1</v>
      </c>
    </row>
    <row r="34" spans="1:13" ht="12.75">
      <c r="A34" t="s">
        <v>197</v>
      </c>
      <c r="B34">
        <v>54</v>
      </c>
      <c r="C34">
        <v>6</v>
      </c>
      <c r="D34">
        <v>12</v>
      </c>
      <c r="F34">
        <v>65</v>
      </c>
      <c r="G34">
        <v>19</v>
      </c>
      <c r="H34">
        <v>2</v>
      </c>
      <c r="J34">
        <v>14</v>
      </c>
      <c r="K34">
        <v>70</v>
      </c>
      <c r="L34">
        <v>1</v>
      </c>
      <c r="M34">
        <v>50</v>
      </c>
    </row>
    <row r="35" spans="1:7" ht="12.75">
      <c r="A35" t="s">
        <v>199</v>
      </c>
      <c r="C35">
        <v>2</v>
      </c>
      <c r="D35">
        <v>1</v>
      </c>
      <c r="G35">
        <v>1</v>
      </c>
    </row>
    <row r="36" spans="1:13" ht="12.75">
      <c r="A36" t="s">
        <v>183</v>
      </c>
      <c r="D36">
        <v>76</v>
      </c>
      <c r="E36">
        <v>1</v>
      </c>
      <c r="F36">
        <v>18</v>
      </c>
      <c r="G36">
        <v>14</v>
      </c>
      <c r="H36">
        <v>22</v>
      </c>
      <c r="J36">
        <v>216</v>
      </c>
      <c r="K36">
        <v>7</v>
      </c>
      <c r="M36">
        <v>19</v>
      </c>
    </row>
    <row r="37" spans="1:13" ht="12.75">
      <c r="A37" t="s">
        <v>179</v>
      </c>
      <c r="F37">
        <v>4</v>
      </c>
      <c r="M37">
        <v>3</v>
      </c>
    </row>
    <row r="38" spans="1:13" ht="12.75">
      <c r="A38" t="s">
        <v>203</v>
      </c>
      <c r="C38">
        <v>23</v>
      </c>
      <c r="D38">
        <v>42</v>
      </c>
      <c r="E38">
        <v>10</v>
      </c>
      <c r="F38">
        <v>2</v>
      </c>
      <c r="H38">
        <v>31</v>
      </c>
      <c r="J38">
        <v>7</v>
      </c>
      <c r="M38">
        <v>17</v>
      </c>
    </row>
    <row r="39" spans="1:13" ht="12.75">
      <c r="A39" t="s">
        <v>243</v>
      </c>
      <c r="E39">
        <v>2</v>
      </c>
      <c r="F39">
        <v>6</v>
      </c>
      <c r="G39">
        <v>9</v>
      </c>
      <c r="J39">
        <v>5</v>
      </c>
      <c r="K39">
        <v>3</v>
      </c>
      <c r="M39">
        <v>1</v>
      </c>
    </row>
    <row r="40" spans="1:10" ht="12.75">
      <c r="A40" t="s">
        <v>267</v>
      </c>
      <c r="C40">
        <v>1</v>
      </c>
      <c r="E40">
        <v>1</v>
      </c>
      <c r="J40">
        <v>1</v>
      </c>
    </row>
    <row r="41" spans="1:12" ht="12.75">
      <c r="A41" t="s">
        <v>191</v>
      </c>
      <c r="B41">
        <v>25</v>
      </c>
      <c r="C41">
        <v>1</v>
      </c>
      <c r="G41">
        <v>10</v>
      </c>
      <c r="I41">
        <v>3</v>
      </c>
      <c r="K41">
        <v>2</v>
      </c>
      <c r="L41">
        <v>1</v>
      </c>
    </row>
    <row r="42" spans="1:13" ht="12.75">
      <c r="A42" t="s">
        <v>295</v>
      </c>
      <c r="B42">
        <v>2</v>
      </c>
      <c r="C42">
        <v>3</v>
      </c>
      <c r="E42">
        <v>1</v>
      </c>
      <c r="F42">
        <v>1</v>
      </c>
      <c r="G42">
        <v>8</v>
      </c>
      <c r="H42">
        <v>1</v>
      </c>
      <c r="I42">
        <v>2</v>
      </c>
      <c r="J42">
        <v>2</v>
      </c>
      <c r="K42">
        <v>3</v>
      </c>
      <c r="M42">
        <v>1</v>
      </c>
    </row>
    <row r="43" spans="1:13" ht="12.75">
      <c r="A43" t="s">
        <v>297</v>
      </c>
      <c r="D43">
        <v>41</v>
      </c>
      <c r="E43">
        <v>19</v>
      </c>
      <c r="F43">
        <v>4</v>
      </c>
      <c r="G43">
        <v>55</v>
      </c>
      <c r="H43">
        <v>9</v>
      </c>
      <c r="J43">
        <v>50</v>
      </c>
      <c r="K43">
        <v>19</v>
      </c>
      <c r="M43">
        <v>3</v>
      </c>
    </row>
    <row r="44" spans="1:8" ht="12.75">
      <c r="A44" t="s">
        <v>279</v>
      </c>
      <c r="C44">
        <v>1</v>
      </c>
      <c r="D44">
        <v>3</v>
      </c>
      <c r="E44">
        <v>3</v>
      </c>
      <c r="F44">
        <v>1</v>
      </c>
      <c r="H44">
        <v>3</v>
      </c>
    </row>
    <row r="45" spans="1:4" ht="12.75">
      <c r="A45" t="s">
        <v>249</v>
      </c>
      <c r="D45">
        <v>1</v>
      </c>
    </row>
    <row r="46" spans="1:11" ht="12.75">
      <c r="A46" t="s">
        <v>247</v>
      </c>
      <c r="C46">
        <v>3</v>
      </c>
      <c r="D46">
        <v>8</v>
      </c>
      <c r="E46">
        <v>2</v>
      </c>
      <c r="F46">
        <v>2</v>
      </c>
      <c r="G46">
        <v>2</v>
      </c>
      <c r="H46">
        <v>9</v>
      </c>
      <c r="J46">
        <v>3</v>
      </c>
      <c r="K46">
        <v>1</v>
      </c>
    </row>
    <row r="47" spans="1:11" ht="12.75">
      <c r="A47" t="s">
        <v>189</v>
      </c>
      <c r="B47">
        <v>1</v>
      </c>
      <c r="F47">
        <v>11</v>
      </c>
      <c r="J47">
        <v>3</v>
      </c>
      <c r="K47">
        <v>1</v>
      </c>
    </row>
    <row r="48" spans="1:11" ht="12.75">
      <c r="A48" t="s">
        <v>187</v>
      </c>
      <c r="F48">
        <v>2</v>
      </c>
      <c r="G48">
        <v>1</v>
      </c>
      <c r="J48">
        <v>9</v>
      </c>
      <c r="K48">
        <v>1</v>
      </c>
    </row>
    <row r="49" spans="1:8" ht="12.75">
      <c r="A49" t="s">
        <v>283</v>
      </c>
      <c r="D49">
        <v>3</v>
      </c>
      <c r="E49">
        <v>5</v>
      </c>
      <c r="H49">
        <v>1</v>
      </c>
    </row>
    <row r="50" spans="1:3" ht="12.75">
      <c r="A50" t="s">
        <v>205</v>
      </c>
      <c r="C50">
        <v>1</v>
      </c>
    </row>
    <row r="51" spans="1:13" ht="12.75">
      <c r="A51" t="s">
        <v>207</v>
      </c>
      <c r="C51">
        <v>1</v>
      </c>
      <c r="D51">
        <v>1</v>
      </c>
      <c r="G51">
        <v>3</v>
      </c>
      <c r="J51">
        <v>2</v>
      </c>
      <c r="M51">
        <v>2</v>
      </c>
    </row>
    <row r="52" spans="1:12" ht="12.75">
      <c r="A52" t="s">
        <v>185</v>
      </c>
      <c r="B52">
        <v>28</v>
      </c>
      <c r="C52">
        <v>1</v>
      </c>
      <c r="D52">
        <v>1</v>
      </c>
      <c r="G52">
        <v>6</v>
      </c>
      <c r="K52">
        <v>2</v>
      </c>
      <c r="L52">
        <v>1</v>
      </c>
    </row>
    <row r="53" spans="1:5" ht="12.75">
      <c r="A53" t="s">
        <v>217</v>
      </c>
      <c r="E53">
        <v>2</v>
      </c>
    </row>
    <row r="54" spans="1:4" ht="12.75">
      <c r="A54" t="s">
        <v>269</v>
      </c>
      <c r="D54">
        <v>1</v>
      </c>
    </row>
    <row r="55" spans="1:4" ht="12.75">
      <c r="A55" t="s">
        <v>289</v>
      </c>
      <c r="D55">
        <v>1</v>
      </c>
    </row>
    <row r="56" spans="1:13" ht="12.75">
      <c r="A56" t="s">
        <v>209</v>
      </c>
      <c r="B56">
        <v>63</v>
      </c>
      <c r="C56">
        <v>4</v>
      </c>
      <c r="D56">
        <v>3</v>
      </c>
      <c r="F56">
        <v>8</v>
      </c>
      <c r="G56">
        <v>12</v>
      </c>
      <c r="I56">
        <v>2</v>
      </c>
      <c r="J56">
        <v>3</v>
      </c>
      <c r="K56">
        <v>23</v>
      </c>
      <c r="L56">
        <v>2</v>
      </c>
      <c r="M56">
        <v>1</v>
      </c>
    </row>
    <row r="57" spans="1:11" ht="12.75">
      <c r="A57" t="s">
        <v>211</v>
      </c>
      <c r="D57">
        <v>6</v>
      </c>
      <c r="E57">
        <v>12</v>
      </c>
      <c r="G57">
        <v>5</v>
      </c>
      <c r="H57">
        <v>10</v>
      </c>
      <c r="J57">
        <v>2</v>
      </c>
      <c r="K57">
        <v>1</v>
      </c>
    </row>
    <row r="58" spans="1:8" ht="12.75">
      <c r="A58" t="s">
        <v>195</v>
      </c>
      <c r="D58">
        <v>2</v>
      </c>
      <c r="H58">
        <v>1</v>
      </c>
    </row>
    <row r="59" spans="1:12" ht="12.75">
      <c r="A59" t="s">
        <v>271</v>
      </c>
      <c r="C59">
        <v>1</v>
      </c>
      <c r="D59">
        <v>1</v>
      </c>
      <c r="E59">
        <v>1</v>
      </c>
      <c r="F59">
        <v>5</v>
      </c>
      <c r="G59">
        <v>1</v>
      </c>
      <c r="H59">
        <v>1</v>
      </c>
      <c r="I59">
        <v>7</v>
      </c>
      <c r="K59">
        <v>125</v>
      </c>
      <c r="L59">
        <v>1</v>
      </c>
    </row>
    <row r="60" spans="1:8" ht="12.75">
      <c r="A60" t="s">
        <v>281</v>
      </c>
      <c r="D60">
        <v>39</v>
      </c>
      <c r="E60">
        <v>14</v>
      </c>
      <c r="G60">
        <v>4</v>
      </c>
      <c r="H60">
        <v>2</v>
      </c>
    </row>
    <row r="61" spans="1:13" ht="12.75">
      <c r="A61" t="s">
        <v>223</v>
      </c>
      <c r="M61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A55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301</v>
      </c>
      <c r="C10" s="12"/>
      <c r="D10" s="12"/>
      <c r="E10" s="22"/>
      <c r="F10" s="113"/>
      <c r="G10" s="23"/>
      <c r="H10" s="117"/>
      <c r="I10" s="11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301</v>
      </c>
      <c r="C11" s="12"/>
      <c r="D11" s="12"/>
      <c r="E11" s="22"/>
      <c r="F11" s="113"/>
      <c r="G11" s="23"/>
      <c r="H11" s="119"/>
      <c r="I11" s="12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302</v>
      </c>
      <c r="C14" s="12"/>
      <c r="D14" s="12"/>
      <c r="E14" s="22"/>
      <c r="F14" s="11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303</v>
      </c>
      <c r="C15" s="12"/>
      <c r="D15" s="12"/>
      <c r="E15" s="22"/>
      <c r="F15" s="11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304</v>
      </c>
      <c r="C16" s="12"/>
      <c r="D16" s="12"/>
      <c r="E16" s="30"/>
      <c r="F16" s="11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305</v>
      </c>
      <c r="C17" s="12"/>
      <c r="D17" s="12"/>
      <c r="E17" s="30"/>
      <c r="F17" s="11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306</v>
      </c>
      <c r="C18" s="12"/>
      <c r="D18" s="12"/>
      <c r="E18" s="30"/>
      <c r="F18" s="113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4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4027225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1975456</v>
      </c>
      <c r="H23" s="42">
        <v>708951</v>
      </c>
      <c r="I23" s="42">
        <v>941</v>
      </c>
      <c r="J23" s="42" t="s">
        <v>30</v>
      </c>
      <c r="K23" s="44">
        <v>709031</v>
      </c>
      <c r="L23" s="44">
        <v>1975433</v>
      </c>
      <c r="M23" s="44">
        <v>708937</v>
      </c>
      <c r="N23" s="44">
        <v>1975463</v>
      </c>
      <c r="O23" s="44">
        <v>10.6</v>
      </c>
      <c r="P23" s="44">
        <v>110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91</v>
      </c>
      <c r="B25" s="111"/>
      <c r="C25" s="109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307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308</v>
      </c>
      <c r="C32" s="28"/>
      <c r="D32" s="28"/>
      <c r="E32" s="61"/>
      <c r="G32" s="108" t="s">
        <v>101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309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4027225</v>
      </c>
      <c r="B39" s="69" t="str">
        <f>C23</f>
        <v>CHAPEAUROUX</v>
      </c>
      <c r="C39" s="70"/>
      <c r="D39" s="70">
        <v>39996</v>
      </c>
      <c r="E39" s="44">
        <v>9.1</v>
      </c>
      <c r="F39" s="71" t="s">
        <v>105</v>
      </c>
      <c r="G39" s="72" t="s">
        <v>10</v>
      </c>
      <c r="H39" s="73">
        <v>1</v>
      </c>
      <c r="S39" s="65"/>
      <c r="T39" s="65"/>
      <c r="U39" s="51"/>
    </row>
    <row r="40" spans="1:21" ht="14.25">
      <c r="A40" s="74">
        <f aca="true" t="shared" si="0" ref="A40:D50">+A$39</f>
        <v>4027225</v>
      </c>
      <c r="B40" s="74" t="str">
        <f t="shared" si="0"/>
        <v>CHAPEAUROUX</v>
      </c>
      <c r="C40" s="74">
        <f t="shared" si="0"/>
        <v>0</v>
      </c>
      <c r="D40" s="75">
        <f t="shared" si="0"/>
        <v>39996</v>
      </c>
      <c r="E40" s="74">
        <f aca="true" t="shared" si="1" ref="E40:E50">+I$23</f>
        <v>941</v>
      </c>
      <c r="F40" s="71" t="s">
        <v>106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4027225</v>
      </c>
      <c r="B41" s="74" t="str">
        <f t="shared" si="0"/>
        <v>CHAPEAUROUX</v>
      </c>
      <c r="C41" s="74">
        <f t="shared" si="0"/>
        <v>0</v>
      </c>
      <c r="D41" s="75">
        <f t="shared" si="0"/>
        <v>39996</v>
      </c>
      <c r="E41" s="74">
        <f t="shared" si="1"/>
        <v>941</v>
      </c>
      <c r="F41" s="71" t="s">
        <v>107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4027225</v>
      </c>
      <c r="B42" s="74" t="str">
        <f t="shared" si="0"/>
        <v>CHAPEAUROUX</v>
      </c>
      <c r="C42" s="74">
        <f t="shared" si="0"/>
        <v>0</v>
      </c>
      <c r="D42" s="75">
        <f t="shared" si="0"/>
        <v>39996</v>
      </c>
      <c r="E42" s="74">
        <f t="shared" si="1"/>
        <v>941</v>
      </c>
      <c r="F42" s="71" t="s">
        <v>108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4027225</v>
      </c>
      <c r="B43" s="74" t="str">
        <f t="shared" si="0"/>
        <v>CHAPEAUROUX</v>
      </c>
      <c r="C43" s="74">
        <f t="shared" si="0"/>
        <v>0</v>
      </c>
      <c r="D43" s="75">
        <f t="shared" si="0"/>
        <v>39996</v>
      </c>
      <c r="E43" s="74">
        <f t="shared" si="1"/>
        <v>941</v>
      </c>
      <c r="F43" s="71" t="s">
        <v>109</v>
      </c>
      <c r="G43" s="72" t="s">
        <v>37</v>
      </c>
      <c r="H43" s="73">
        <v>31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4027225</v>
      </c>
      <c r="B44" s="74" t="str">
        <f t="shared" si="0"/>
        <v>CHAPEAUROUX</v>
      </c>
      <c r="C44" s="74">
        <f t="shared" si="0"/>
        <v>0</v>
      </c>
      <c r="D44" s="75">
        <f t="shared" si="0"/>
        <v>39996</v>
      </c>
      <c r="E44" s="74">
        <f t="shared" si="1"/>
        <v>941</v>
      </c>
      <c r="F44" s="71" t="s">
        <v>110</v>
      </c>
      <c r="G44" s="72" t="s">
        <v>43</v>
      </c>
      <c r="H44" s="73">
        <v>27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4027225</v>
      </c>
      <c r="B45" s="74" t="str">
        <f t="shared" si="0"/>
        <v>CHAPEAUROUX</v>
      </c>
      <c r="C45" s="74">
        <f t="shared" si="0"/>
        <v>0</v>
      </c>
      <c r="D45" s="75">
        <f t="shared" si="0"/>
        <v>39996</v>
      </c>
      <c r="E45" s="74">
        <f t="shared" si="1"/>
        <v>941</v>
      </c>
      <c r="F45" s="71" t="s">
        <v>111</v>
      </c>
      <c r="G45" s="72" t="s">
        <v>48</v>
      </c>
      <c r="H45" s="73">
        <v>10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4027225</v>
      </c>
      <c r="B46" s="74" t="str">
        <f t="shared" si="0"/>
        <v>CHAPEAUROUX</v>
      </c>
      <c r="C46" s="74">
        <f t="shared" si="0"/>
        <v>0</v>
      </c>
      <c r="D46" s="75">
        <f t="shared" si="0"/>
        <v>39996</v>
      </c>
      <c r="E46" s="74">
        <f t="shared" si="1"/>
        <v>941</v>
      </c>
      <c r="F46" s="71" t="s">
        <v>112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4027225</v>
      </c>
      <c r="B47" s="74" t="str">
        <f t="shared" si="0"/>
        <v>CHAPEAUROUX</v>
      </c>
      <c r="C47" s="74">
        <f t="shared" si="0"/>
        <v>0</v>
      </c>
      <c r="D47" s="75">
        <f t="shared" si="0"/>
        <v>39996</v>
      </c>
      <c r="E47" s="74">
        <f t="shared" si="1"/>
        <v>941</v>
      </c>
      <c r="F47" s="71" t="s">
        <v>113</v>
      </c>
      <c r="G47" s="72" t="s">
        <v>55</v>
      </c>
      <c r="H47" s="73"/>
    </row>
    <row r="48" spans="1:20" s="2" customFormat="1" ht="14.25">
      <c r="A48" s="74">
        <f t="shared" si="0"/>
        <v>4027225</v>
      </c>
      <c r="B48" s="74" t="str">
        <f t="shared" si="0"/>
        <v>CHAPEAUROUX</v>
      </c>
      <c r="C48" s="74">
        <f t="shared" si="0"/>
        <v>0</v>
      </c>
      <c r="D48" s="75">
        <f t="shared" si="0"/>
        <v>39996</v>
      </c>
      <c r="E48" s="74">
        <f t="shared" si="1"/>
        <v>941</v>
      </c>
      <c r="F48" s="71" t="s">
        <v>114</v>
      </c>
      <c r="G48" s="72" t="s">
        <v>58</v>
      </c>
      <c r="H48" s="73">
        <v>5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4027225</v>
      </c>
      <c r="B49" s="74" t="str">
        <f t="shared" si="0"/>
        <v>CHAPEAUROUX</v>
      </c>
      <c r="C49" s="74">
        <f t="shared" si="0"/>
        <v>0</v>
      </c>
      <c r="D49" s="75">
        <f t="shared" si="0"/>
        <v>39996</v>
      </c>
      <c r="E49" s="74">
        <f t="shared" si="1"/>
        <v>941</v>
      </c>
      <c r="F49" s="71" t="s">
        <v>115</v>
      </c>
      <c r="G49" s="72" t="s">
        <v>62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4027225</v>
      </c>
      <c r="B50" s="74" t="str">
        <f t="shared" si="0"/>
        <v>CHAPEAUROUX</v>
      </c>
      <c r="C50" s="74">
        <f t="shared" si="0"/>
        <v>0</v>
      </c>
      <c r="D50" s="75">
        <f t="shared" si="0"/>
        <v>39996</v>
      </c>
      <c r="E50" s="74">
        <f t="shared" si="1"/>
        <v>941</v>
      </c>
      <c r="F50" s="71" t="s">
        <v>116</v>
      </c>
      <c r="G50" s="72" t="s">
        <v>66</v>
      </c>
      <c r="H50" s="73">
        <v>23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118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310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310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311</v>
      </c>
      <c r="C57" s="12"/>
      <c r="D57" s="12"/>
      <c r="E57" s="12"/>
      <c r="F57" s="57"/>
      <c r="G57" s="8"/>
      <c r="H57" s="83" t="s">
        <v>121</v>
      </c>
      <c r="I57" s="83" t="s">
        <v>104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142</v>
      </c>
      <c r="D65" s="91" t="s">
        <v>103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4027225</v>
      </c>
      <c r="B66" s="92">
        <f>D39</f>
        <v>39996</v>
      </c>
      <c r="C66" s="93" t="s">
        <v>143</v>
      </c>
      <c r="D66" s="94" t="s">
        <v>10</v>
      </c>
      <c r="E66" s="94" t="s">
        <v>25</v>
      </c>
      <c r="F66" s="95" t="s">
        <v>12</v>
      </c>
      <c r="G66" s="73">
        <v>13</v>
      </c>
      <c r="H66" s="73">
        <v>0</v>
      </c>
      <c r="I66" s="73"/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4027225</v>
      </c>
      <c r="B67" s="97">
        <f t="shared" si="2"/>
        <v>39996</v>
      </c>
      <c r="C67" s="93" t="s">
        <v>144</v>
      </c>
      <c r="D67" s="95" t="s">
        <v>31</v>
      </c>
      <c r="E67" s="95" t="s">
        <v>11</v>
      </c>
      <c r="F67" s="95" t="s">
        <v>12</v>
      </c>
      <c r="G67" s="73">
        <v>10</v>
      </c>
      <c r="H67" s="73">
        <v>1</v>
      </c>
      <c r="I67" s="73" t="s">
        <v>9</v>
      </c>
      <c r="J67" s="73"/>
      <c r="K67" s="73"/>
      <c r="T67" s="65"/>
      <c r="U67" s="65"/>
    </row>
    <row r="68" spans="1:21" ht="14.25">
      <c r="A68" s="96">
        <f t="shared" si="2"/>
        <v>4027225</v>
      </c>
      <c r="B68" s="97">
        <f t="shared" si="2"/>
        <v>39996</v>
      </c>
      <c r="C68" s="93" t="s">
        <v>145</v>
      </c>
      <c r="D68" s="95" t="s">
        <v>52</v>
      </c>
      <c r="E68" s="95" t="s">
        <v>32</v>
      </c>
      <c r="F68" s="95" t="s">
        <v>12</v>
      </c>
      <c r="G68" s="73">
        <v>5</v>
      </c>
      <c r="H68" s="73">
        <v>2</v>
      </c>
      <c r="I68" s="73"/>
      <c r="J68" s="73" t="s">
        <v>146</v>
      </c>
      <c r="K68" s="73">
        <v>4</v>
      </c>
      <c r="T68" s="65"/>
      <c r="U68" s="65"/>
    </row>
    <row r="69" spans="1:21" ht="14.25">
      <c r="A69" s="96">
        <f t="shared" si="2"/>
        <v>4027225</v>
      </c>
      <c r="B69" s="97">
        <f t="shared" si="2"/>
        <v>39996</v>
      </c>
      <c r="C69" s="93" t="s">
        <v>147</v>
      </c>
      <c r="D69" s="95" t="s">
        <v>58</v>
      </c>
      <c r="E69" s="95" t="s">
        <v>32</v>
      </c>
      <c r="F69" s="95" t="s">
        <v>12</v>
      </c>
      <c r="G69" s="73">
        <v>10</v>
      </c>
      <c r="H69" s="73">
        <v>0</v>
      </c>
      <c r="I69" s="73" t="s">
        <v>16</v>
      </c>
      <c r="J69" s="73"/>
      <c r="K69" s="73">
        <v>0</v>
      </c>
      <c r="T69" s="65"/>
      <c r="U69" s="65"/>
    </row>
    <row r="70" spans="1:21" ht="14.25">
      <c r="A70" s="96">
        <f t="shared" si="2"/>
        <v>4027225</v>
      </c>
      <c r="B70" s="97">
        <f t="shared" si="2"/>
        <v>39996</v>
      </c>
      <c r="C70" s="93" t="s">
        <v>148</v>
      </c>
      <c r="D70" s="95" t="s">
        <v>37</v>
      </c>
      <c r="E70" s="95" t="s">
        <v>18</v>
      </c>
      <c r="F70" s="95" t="s">
        <v>19</v>
      </c>
      <c r="G70" s="73">
        <v>17</v>
      </c>
      <c r="H70" s="73">
        <v>0</v>
      </c>
      <c r="I70" s="73" t="s">
        <v>9</v>
      </c>
      <c r="J70" s="73"/>
      <c r="K70" s="73">
        <v>0</v>
      </c>
      <c r="T70" s="65"/>
      <c r="U70" s="65"/>
    </row>
    <row r="71" spans="1:21" ht="14.25">
      <c r="A71" s="96">
        <f t="shared" si="2"/>
        <v>4027225</v>
      </c>
      <c r="B71" s="97">
        <f t="shared" si="2"/>
        <v>39996</v>
      </c>
      <c r="C71" s="93" t="s">
        <v>149</v>
      </c>
      <c r="D71" s="95" t="s">
        <v>43</v>
      </c>
      <c r="E71" s="95" t="s">
        <v>18</v>
      </c>
      <c r="F71" s="95" t="s">
        <v>19</v>
      </c>
      <c r="G71" s="73">
        <v>18</v>
      </c>
      <c r="H71" s="73">
        <v>0</v>
      </c>
      <c r="I71" s="73" t="s">
        <v>9</v>
      </c>
      <c r="J71" s="73" t="s">
        <v>150</v>
      </c>
      <c r="K71" s="73">
        <v>1</v>
      </c>
      <c r="T71" s="65"/>
      <c r="U71" s="65"/>
    </row>
    <row r="72" spans="1:21" ht="14.25">
      <c r="A72" s="96">
        <f t="shared" si="2"/>
        <v>4027225</v>
      </c>
      <c r="B72" s="97">
        <f t="shared" si="2"/>
        <v>39996</v>
      </c>
      <c r="C72" s="93" t="s">
        <v>151</v>
      </c>
      <c r="D72" s="95" t="s">
        <v>48</v>
      </c>
      <c r="E72" s="95" t="s">
        <v>11</v>
      </c>
      <c r="F72" s="95" t="s">
        <v>19</v>
      </c>
      <c r="G72" s="73">
        <v>16</v>
      </c>
      <c r="H72" s="73">
        <v>2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4027225</v>
      </c>
      <c r="B73" s="97">
        <f t="shared" si="2"/>
        <v>39996</v>
      </c>
      <c r="C73" s="93" t="s">
        <v>152</v>
      </c>
      <c r="D73" s="95" t="s">
        <v>66</v>
      </c>
      <c r="E73" s="95" t="s">
        <v>25</v>
      </c>
      <c r="F73" s="95" t="s">
        <v>19</v>
      </c>
      <c r="G73" s="73">
        <v>17</v>
      </c>
      <c r="H73" s="73">
        <v>0</v>
      </c>
      <c r="I73" s="73" t="s">
        <v>9</v>
      </c>
      <c r="J73" s="73" t="s">
        <v>153</v>
      </c>
      <c r="K73" s="73">
        <v>1</v>
      </c>
      <c r="T73" s="65"/>
      <c r="U73" s="65"/>
    </row>
    <row r="74" spans="1:21" ht="14.25">
      <c r="A74" s="96">
        <f t="shared" si="2"/>
        <v>4027225</v>
      </c>
      <c r="B74" s="97">
        <f t="shared" si="2"/>
        <v>39996</v>
      </c>
      <c r="C74" s="93" t="s">
        <v>154</v>
      </c>
      <c r="D74" s="95" t="s">
        <v>37</v>
      </c>
      <c r="E74" s="95" t="s">
        <v>25</v>
      </c>
      <c r="F74" s="95" t="s">
        <v>26</v>
      </c>
      <c r="G74" s="73">
        <v>12</v>
      </c>
      <c r="H74" s="73">
        <v>0</v>
      </c>
      <c r="I74" s="73" t="s">
        <v>9</v>
      </c>
      <c r="J74" s="73"/>
      <c r="K74" s="73">
        <v>0</v>
      </c>
      <c r="T74" s="65"/>
      <c r="U74" s="65"/>
    </row>
    <row r="75" spans="1:21" ht="14.25">
      <c r="A75" s="96">
        <f t="shared" si="2"/>
        <v>4027225</v>
      </c>
      <c r="B75" s="97">
        <f t="shared" si="2"/>
        <v>39996</v>
      </c>
      <c r="C75" s="93" t="s">
        <v>155</v>
      </c>
      <c r="D75" s="95" t="s">
        <v>43</v>
      </c>
      <c r="E75" s="95" t="s">
        <v>25</v>
      </c>
      <c r="F75" s="95" t="s">
        <v>26</v>
      </c>
      <c r="G75" s="73">
        <v>22</v>
      </c>
      <c r="H75" s="73">
        <v>0</v>
      </c>
      <c r="I75" s="73" t="s">
        <v>9</v>
      </c>
      <c r="J75" s="73" t="s">
        <v>153</v>
      </c>
      <c r="K75" s="73">
        <v>1</v>
      </c>
      <c r="T75" s="65"/>
      <c r="U75" s="65"/>
    </row>
    <row r="76" spans="1:21" ht="14.25">
      <c r="A76" s="96">
        <f t="shared" si="2"/>
        <v>4027225</v>
      </c>
      <c r="B76" s="97">
        <f t="shared" si="2"/>
        <v>39996</v>
      </c>
      <c r="C76" s="93" t="s">
        <v>156</v>
      </c>
      <c r="D76" s="95" t="s">
        <v>66</v>
      </c>
      <c r="E76" s="95" t="s">
        <v>18</v>
      </c>
      <c r="F76" s="95" t="s">
        <v>26</v>
      </c>
      <c r="G76" s="73">
        <v>35</v>
      </c>
      <c r="H76" s="73">
        <v>1</v>
      </c>
      <c r="I76" s="73" t="s">
        <v>9</v>
      </c>
      <c r="J76" s="73" t="s">
        <v>157</v>
      </c>
      <c r="K76" s="73">
        <v>1</v>
      </c>
      <c r="T76" s="65"/>
      <c r="U76" s="65"/>
    </row>
    <row r="77" spans="1:21" ht="14.25">
      <c r="A77" s="96">
        <f t="shared" si="2"/>
        <v>4027225</v>
      </c>
      <c r="B77" s="97">
        <f t="shared" si="2"/>
        <v>39996</v>
      </c>
      <c r="C77" s="93" t="s">
        <v>158</v>
      </c>
      <c r="D77" s="95" t="s">
        <v>43</v>
      </c>
      <c r="E77" s="95" t="s">
        <v>11</v>
      </c>
      <c r="F77" s="95" t="s">
        <v>26</v>
      </c>
      <c r="G77" s="73">
        <v>20</v>
      </c>
      <c r="H77" s="73">
        <v>1</v>
      </c>
      <c r="I77" s="73" t="s">
        <v>9</v>
      </c>
      <c r="J77" s="73"/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159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160</v>
      </c>
      <c r="B82" s="17" t="s">
        <v>161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162</v>
      </c>
      <c r="B83" s="11" t="s">
        <v>163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82</v>
      </c>
      <c r="E86" s="121" t="s">
        <v>165</v>
      </c>
      <c r="F86" s="121"/>
      <c r="G86" s="121"/>
      <c r="H86" s="122" t="s">
        <v>166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99</v>
      </c>
      <c r="C87" s="40" t="s">
        <v>160</v>
      </c>
      <c r="D87" s="104" t="s">
        <v>162</v>
      </c>
      <c r="E87" s="40" t="s">
        <v>12</v>
      </c>
      <c r="F87" s="40" t="s">
        <v>19</v>
      </c>
      <c r="G87" s="40" t="s">
        <v>26</v>
      </c>
      <c r="H87" s="105" t="s">
        <v>167</v>
      </c>
      <c r="I87" s="40" t="s">
        <v>168</v>
      </c>
      <c r="J87" s="40" t="s">
        <v>169</v>
      </c>
      <c r="K87" s="40" t="s">
        <v>170</v>
      </c>
      <c r="L87" s="40" t="s">
        <v>171</v>
      </c>
      <c r="M87" s="40" t="s">
        <v>172</v>
      </c>
      <c r="N87" s="40" t="s">
        <v>173</v>
      </c>
      <c r="O87" s="40" t="s">
        <v>174</v>
      </c>
      <c r="P87" s="40" t="s">
        <v>175</v>
      </c>
      <c r="Q87" s="40" t="s">
        <v>176</v>
      </c>
      <c r="R87" s="40" t="s">
        <v>177</v>
      </c>
      <c r="S87" s="40" t="s">
        <v>178</v>
      </c>
      <c r="T87" s="65"/>
      <c r="U87" s="65"/>
    </row>
    <row r="88" spans="1:21" ht="14.25">
      <c r="A88" s="69">
        <f>A66</f>
        <v>4027225</v>
      </c>
      <c r="B88" s="92">
        <f>B66</f>
        <v>39996</v>
      </c>
      <c r="C88" s="73" t="s">
        <v>179</v>
      </c>
      <c r="D88" s="73" t="s">
        <v>180</v>
      </c>
      <c r="E88" s="73">
        <f>SUM(H88:K88)</f>
        <v>0</v>
      </c>
      <c r="F88" s="73">
        <f>SUM(L88:O88)</f>
        <v>4</v>
      </c>
      <c r="G88" s="73">
        <f>SUM(P88:S88)</f>
        <v>3</v>
      </c>
      <c r="H88" s="73"/>
      <c r="I88" s="73"/>
      <c r="J88" s="73"/>
      <c r="K88" s="73"/>
      <c r="L88" s="73">
        <v>4</v>
      </c>
      <c r="M88" s="73"/>
      <c r="N88" s="73"/>
      <c r="O88" s="73"/>
      <c r="P88" s="73"/>
      <c r="Q88" s="73"/>
      <c r="R88" s="73"/>
      <c r="S88" s="73">
        <v>3</v>
      </c>
      <c r="T88" s="65"/>
      <c r="U88" s="65"/>
    </row>
    <row r="89" spans="1:21" ht="14.25">
      <c r="A89" s="96">
        <f aca="true" t="shared" si="3" ref="A89:B108">+A$88</f>
        <v>4027225</v>
      </c>
      <c r="B89" s="97">
        <f t="shared" si="3"/>
        <v>39996</v>
      </c>
      <c r="C89" s="73" t="s">
        <v>181</v>
      </c>
      <c r="D89" s="73" t="s">
        <v>182</v>
      </c>
      <c r="E89" s="73">
        <f aca="true" t="shared" si="4" ref="E89:E148">SUM(H89:K89)</f>
        <v>5</v>
      </c>
      <c r="F89" s="73">
        <f aca="true" t="shared" si="5" ref="F89:F148">SUM(L89:O89)</f>
        <v>29</v>
      </c>
      <c r="G89" s="73">
        <f aca="true" t="shared" si="6" ref="G89:G148">SUM(P89:S89)</f>
        <v>6</v>
      </c>
      <c r="H89" s="73">
        <v>1</v>
      </c>
      <c r="I89" s="73"/>
      <c r="J89" s="73">
        <v>4</v>
      </c>
      <c r="K89" s="73"/>
      <c r="L89" s="73"/>
      <c r="M89" s="73">
        <v>1</v>
      </c>
      <c r="N89" s="73">
        <v>28</v>
      </c>
      <c r="O89" s="73"/>
      <c r="P89" s="73"/>
      <c r="Q89" s="73"/>
      <c r="R89" s="73"/>
      <c r="S89" s="73">
        <v>6</v>
      </c>
      <c r="T89" s="65"/>
      <c r="U89" s="65"/>
    </row>
    <row r="90" spans="1:21" ht="14.25">
      <c r="A90" s="96">
        <f t="shared" si="3"/>
        <v>4027225</v>
      </c>
      <c r="B90" s="97">
        <f t="shared" si="3"/>
        <v>39996</v>
      </c>
      <c r="C90" s="73" t="s">
        <v>183</v>
      </c>
      <c r="D90" s="73" t="s">
        <v>184</v>
      </c>
      <c r="E90" s="73">
        <f t="shared" si="4"/>
        <v>77</v>
      </c>
      <c r="F90" s="73">
        <f t="shared" si="5"/>
        <v>54</v>
      </c>
      <c r="G90" s="73">
        <f t="shared" si="6"/>
        <v>242</v>
      </c>
      <c r="H90" s="73"/>
      <c r="I90" s="73"/>
      <c r="J90" s="73">
        <v>76</v>
      </c>
      <c r="K90" s="73">
        <v>1</v>
      </c>
      <c r="L90" s="73">
        <v>18</v>
      </c>
      <c r="M90" s="73">
        <v>14</v>
      </c>
      <c r="N90" s="73">
        <v>22</v>
      </c>
      <c r="O90" s="73"/>
      <c r="P90" s="73">
        <v>216</v>
      </c>
      <c r="Q90" s="73">
        <v>7</v>
      </c>
      <c r="R90" s="73"/>
      <c r="S90" s="73">
        <v>19</v>
      </c>
      <c r="T90" s="65"/>
      <c r="U90" s="65"/>
    </row>
    <row r="91" spans="1:21" ht="14.25">
      <c r="A91" s="96">
        <f t="shared" si="3"/>
        <v>4027225</v>
      </c>
      <c r="B91" s="97">
        <f t="shared" si="3"/>
        <v>39996</v>
      </c>
      <c r="C91" s="73" t="s">
        <v>185</v>
      </c>
      <c r="D91" s="73" t="s">
        <v>186</v>
      </c>
      <c r="E91" s="73">
        <f t="shared" si="4"/>
        <v>30</v>
      </c>
      <c r="F91" s="73">
        <f t="shared" si="5"/>
        <v>6</v>
      </c>
      <c r="G91" s="73">
        <f t="shared" si="6"/>
        <v>3</v>
      </c>
      <c r="H91" s="73">
        <v>28</v>
      </c>
      <c r="I91" s="73">
        <v>1</v>
      </c>
      <c r="J91" s="73">
        <v>1</v>
      </c>
      <c r="K91" s="73"/>
      <c r="L91" s="73"/>
      <c r="M91" s="73">
        <v>6</v>
      </c>
      <c r="N91" s="73"/>
      <c r="O91" s="73"/>
      <c r="P91" s="73"/>
      <c r="Q91" s="73">
        <v>2</v>
      </c>
      <c r="R91" s="73">
        <v>1</v>
      </c>
      <c r="S91" s="73"/>
      <c r="T91" s="65"/>
      <c r="U91" s="65"/>
    </row>
    <row r="92" spans="1:21" ht="14.25">
      <c r="A92" s="96">
        <f t="shared" si="3"/>
        <v>4027225</v>
      </c>
      <c r="B92" s="97">
        <f t="shared" si="3"/>
        <v>39996</v>
      </c>
      <c r="C92" s="73" t="s">
        <v>187</v>
      </c>
      <c r="D92" s="73" t="s">
        <v>188</v>
      </c>
      <c r="E92" s="73">
        <f t="shared" si="4"/>
        <v>0</v>
      </c>
      <c r="F92" s="73">
        <f t="shared" si="5"/>
        <v>3</v>
      </c>
      <c r="G92" s="73">
        <f t="shared" si="6"/>
        <v>10</v>
      </c>
      <c r="H92" s="73"/>
      <c r="I92" s="73"/>
      <c r="J92" s="73"/>
      <c r="K92" s="73"/>
      <c r="L92" s="73">
        <v>2</v>
      </c>
      <c r="M92" s="73">
        <v>1</v>
      </c>
      <c r="N92" s="73"/>
      <c r="O92" s="73"/>
      <c r="P92" s="73">
        <v>9</v>
      </c>
      <c r="Q92" s="73">
        <v>1</v>
      </c>
      <c r="R92" s="73"/>
      <c r="S92" s="73"/>
      <c r="T92" s="65"/>
      <c r="U92" s="65"/>
    </row>
    <row r="93" spans="1:21" ht="14.25">
      <c r="A93" s="96">
        <f t="shared" si="3"/>
        <v>4027225</v>
      </c>
      <c r="B93" s="97">
        <f t="shared" si="3"/>
        <v>39996</v>
      </c>
      <c r="C93" s="73" t="s">
        <v>189</v>
      </c>
      <c r="D93" s="73" t="s">
        <v>190</v>
      </c>
      <c r="E93" s="73">
        <f t="shared" si="4"/>
        <v>1</v>
      </c>
      <c r="F93" s="73">
        <f t="shared" si="5"/>
        <v>11</v>
      </c>
      <c r="G93" s="73">
        <f t="shared" si="6"/>
        <v>4</v>
      </c>
      <c r="H93" s="73">
        <v>1</v>
      </c>
      <c r="I93" s="73"/>
      <c r="J93" s="73"/>
      <c r="K93" s="73"/>
      <c r="L93" s="73">
        <v>11</v>
      </c>
      <c r="M93" s="73"/>
      <c r="N93" s="73"/>
      <c r="O93" s="73"/>
      <c r="P93" s="73">
        <v>3</v>
      </c>
      <c r="Q93" s="73">
        <v>1</v>
      </c>
      <c r="R93" s="73"/>
      <c r="S93" s="73"/>
      <c r="T93" s="65"/>
      <c r="U93" s="65"/>
    </row>
    <row r="94" spans="1:21" ht="14.25">
      <c r="A94" s="96">
        <f t="shared" si="3"/>
        <v>4027225</v>
      </c>
      <c r="B94" s="97">
        <f t="shared" si="3"/>
        <v>39996</v>
      </c>
      <c r="C94" s="73" t="s">
        <v>191</v>
      </c>
      <c r="D94" s="73" t="s">
        <v>192</v>
      </c>
      <c r="E94" s="73">
        <f t="shared" si="4"/>
        <v>26</v>
      </c>
      <c r="F94" s="73">
        <f t="shared" si="5"/>
        <v>13</v>
      </c>
      <c r="G94" s="73">
        <f t="shared" si="6"/>
        <v>3</v>
      </c>
      <c r="H94" s="73">
        <v>25</v>
      </c>
      <c r="I94" s="73">
        <v>1</v>
      </c>
      <c r="J94" s="73"/>
      <c r="K94" s="73"/>
      <c r="L94" s="73"/>
      <c r="M94" s="73">
        <v>10</v>
      </c>
      <c r="N94" s="73"/>
      <c r="O94" s="73">
        <v>3</v>
      </c>
      <c r="P94" s="73"/>
      <c r="Q94" s="73">
        <v>2</v>
      </c>
      <c r="R94" s="73">
        <v>1</v>
      </c>
      <c r="S94" s="73"/>
      <c r="T94" s="65"/>
      <c r="U94" s="65"/>
    </row>
    <row r="95" spans="1:21" ht="14.25">
      <c r="A95" s="96">
        <f t="shared" si="3"/>
        <v>4027225</v>
      </c>
      <c r="B95" s="97">
        <f t="shared" si="3"/>
        <v>39996</v>
      </c>
      <c r="C95" s="73" t="s">
        <v>193</v>
      </c>
      <c r="D95" s="73" t="s">
        <v>194</v>
      </c>
      <c r="E95" s="73">
        <f t="shared" si="4"/>
        <v>3</v>
      </c>
      <c r="F95" s="73">
        <f t="shared" si="5"/>
        <v>1</v>
      </c>
      <c r="G95" s="73">
        <f t="shared" si="6"/>
        <v>0</v>
      </c>
      <c r="H95" s="73"/>
      <c r="I95" s="73"/>
      <c r="J95" s="73">
        <v>2</v>
      </c>
      <c r="K95" s="73">
        <v>1</v>
      </c>
      <c r="L95" s="73"/>
      <c r="M95" s="73">
        <v>1</v>
      </c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4027225</v>
      </c>
      <c r="B96" s="97">
        <f t="shared" si="3"/>
        <v>39996</v>
      </c>
      <c r="C96" s="73" t="s">
        <v>195</v>
      </c>
      <c r="D96" s="73" t="s">
        <v>196</v>
      </c>
      <c r="E96" s="73">
        <f t="shared" si="4"/>
        <v>2</v>
      </c>
      <c r="F96" s="73">
        <f t="shared" si="5"/>
        <v>1</v>
      </c>
      <c r="G96" s="73">
        <f t="shared" si="6"/>
        <v>0</v>
      </c>
      <c r="H96" s="73"/>
      <c r="I96" s="73"/>
      <c r="J96" s="73">
        <v>2</v>
      </c>
      <c r="K96" s="73"/>
      <c r="L96" s="73"/>
      <c r="M96" s="73"/>
      <c r="N96" s="73">
        <v>1</v>
      </c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4027225</v>
      </c>
      <c r="B97" s="97">
        <f t="shared" si="3"/>
        <v>39996</v>
      </c>
      <c r="C97" s="73" t="s">
        <v>197</v>
      </c>
      <c r="D97" s="73" t="s">
        <v>198</v>
      </c>
      <c r="E97" s="73">
        <f t="shared" si="4"/>
        <v>72</v>
      </c>
      <c r="F97" s="73">
        <f t="shared" si="5"/>
        <v>86</v>
      </c>
      <c r="G97" s="73">
        <f t="shared" si="6"/>
        <v>135</v>
      </c>
      <c r="H97" s="73">
        <v>54</v>
      </c>
      <c r="I97" s="73">
        <v>6</v>
      </c>
      <c r="J97" s="73">
        <v>12</v>
      </c>
      <c r="K97" s="73"/>
      <c r="L97" s="73">
        <v>65</v>
      </c>
      <c r="M97" s="73">
        <v>19</v>
      </c>
      <c r="N97" s="73">
        <v>2</v>
      </c>
      <c r="O97" s="73"/>
      <c r="P97" s="73">
        <v>14</v>
      </c>
      <c r="Q97" s="73">
        <v>70</v>
      </c>
      <c r="R97" s="73">
        <v>1</v>
      </c>
      <c r="S97" s="73">
        <v>50</v>
      </c>
      <c r="T97" s="65"/>
      <c r="U97" s="65"/>
    </row>
    <row r="98" spans="1:21" ht="14.25">
      <c r="A98" s="96">
        <f t="shared" si="3"/>
        <v>4027225</v>
      </c>
      <c r="B98" s="97">
        <f t="shared" si="3"/>
        <v>39996</v>
      </c>
      <c r="C98" s="73" t="s">
        <v>199</v>
      </c>
      <c r="D98" s="73" t="s">
        <v>200</v>
      </c>
      <c r="E98" s="73">
        <f t="shared" si="4"/>
        <v>3</v>
      </c>
      <c r="F98" s="73">
        <f t="shared" si="5"/>
        <v>1</v>
      </c>
      <c r="G98" s="73">
        <f t="shared" si="6"/>
        <v>0</v>
      </c>
      <c r="H98" s="73"/>
      <c r="I98" s="73">
        <v>2</v>
      </c>
      <c r="J98" s="73">
        <v>1</v>
      </c>
      <c r="K98" s="73"/>
      <c r="L98" s="73"/>
      <c r="M98" s="73">
        <v>1</v>
      </c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4027225</v>
      </c>
      <c r="B99" s="97">
        <f t="shared" si="3"/>
        <v>39996</v>
      </c>
      <c r="C99" s="73" t="s">
        <v>201</v>
      </c>
      <c r="D99" s="73" t="s">
        <v>202</v>
      </c>
      <c r="E99" s="73">
        <f t="shared" si="4"/>
        <v>1</v>
      </c>
      <c r="F99" s="73">
        <f t="shared" si="5"/>
        <v>2</v>
      </c>
      <c r="G99" s="73">
        <f t="shared" si="6"/>
        <v>0</v>
      </c>
      <c r="H99" s="73"/>
      <c r="I99" s="73">
        <v>1</v>
      </c>
      <c r="J99" s="73"/>
      <c r="K99" s="73"/>
      <c r="L99" s="73"/>
      <c r="M99" s="73"/>
      <c r="N99" s="73">
        <v>2</v>
      </c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4027225</v>
      </c>
      <c r="B100" s="97">
        <f t="shared" si="3"/>
        <v>39996</v>
      </c>
      <c r="C100" s="73" t="s">
        <v>203</v>
      </c>
      <c r="D100" s="73" t="s">
        <v>204</v>
      </c>
      <c r="E100" s="73">
        <f t="shared" si="4"/>
        <v>75</v>
      </c>
      <c r="F100" s="73">
        <f t="shared" si="5"/>
        <v>33</v>
      </c>
      <c r="G100" s="73">
        <f t="shared" si="6"/>
        <v>24</v>
      </c>
      <c r="H100" s="73"/>
      <c r="I100" s="73">
        <v>23</v>
      </c>
      <c r="J100" s="73">
        <v>42</v>
      </c>
      <c r="K100" s="73">
        <v>10</v>
      </c>
      <c r="L100" s="73">
        <v>2</v>
      </c>
      <c r="M100" s="73"/>
      <c r="N100" s="73">
        <v>31</v>
      </c>
      <c r="O100" s="73"/>
      <c r="P100" s="73">
        <v>7</v>
      </c>
      <c r="Q100" s="73"/>
      <c r="R100" s="73"/>
      <c r="S100" s="73">
        <v>17</v>
      </c>
      <c r="T100" s="65"/>
      <c r="U100" s="65"/>
    </row>
    <row r="101" spans="1:21" ht="14.25">
      <c r="A101" s="96">
        <f t="shared" si="3"/>
        <v>4027225</v>
      </c>
      <c r="B101" s="97">
        <f t="shared" si="3"/>
        <v>39996</v>
      </c>
      <c r="C101" s="73" t="s">
        <v>205</v>
      </c>
      <c r="D101" s="73" t="s">
        <v>206</v>
      </c>
      <c r="E101" s="73">
        <f t="shared" si="4"/>
        <v>1</v>
      </c>
      <c r="F101" s="73">
        <f t="shared" si="5"/>
        <v>0</v>
      </c>
      <c r="G101" s="73">
        <f t="shared" si="6"/>
        <v>0</v>
      </c>
      <c r="H101" s="73"/>
      <c r="I101" s="73">
        <v>1</v>
      </c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4027225</v>
      </c>
      <c r="B102" s="97">
        <f t="shared" si="3"/>
        <v>39996</v>
      </c>
      <c r="C102" s="73" t="s">
        <v>207</v>
      </c>
      <c r="D102" s="73" t="s">
        <v>208</v>
      </c>
      <c r="E102" s="73">
        <f t="shared" si="4"/>
        <v>2</v>
      </c>
      <c r="F102" s="73">
        <f t="shared" si="5"/>
        <v>3</v>
      </c>
      <c r="G102" s="73">
        <f t="shared" si="6"/>
        <v>4</v>
      </c>
      <c r="H102" s="73"/>
      <c r="I102" s="73">
        <v>1</v>
      </c>
      <c r="J102" s="73">
        <v>1</v>
      </c>
      <c r="K102" s="73"/>
      <c r="L102" s="73"/>
      <c r="M102" s="73">
        <v>3</v>
      </c>
      <c r="N102" s="73"/>
      <c r="O102" s="73"/>
      <c r="P102" s="73">
        <v>2</v>
      </c>
      <c r="Q102" s="73"/>
      <c r="R102" s="73"/>
      <c r="S102" s="73">
        <v>2</v>
      </c>
      <c r="T102" s="65"/>
      <c r="U102" s="65"/>
    </row>
    <row r="103" spans="1:21" ht="14.25">
      <c r="A103" s="96">
        <f t="shared" si="3"/>
        <v>4027225</v>
      </c>
      <c r="B103" s="97">
        <f t="shared" si="3"/>
        <v>39996</v>
      </c>
      <c r="C103" s="73" t="s">
        <v>209</v>
      </c>
      <c r="D103" s="73" t="s">
        <v>210</v>
      </c>
      <c r="E103" s="73">
        <f t="shared" si="4"/>
        <v>70</v>
      </c>
      <c r="F103" s="73">
        <f t="shared" si="5"/>
        <v>22</v>
      </c>
      <c r="G103" s="73">
        <f t="shared" si="6"/>
        <v>29</v>
      </c>
      <c r="H103" s="73">
        <v>63</v>
      </c>
      <c r="I103" s="73">
        <v>4</v>
      </c>
      <c r="J103" s="73">
        <v>3</v>
      </c>
      <c r="K103" s="73"/>
      <c r="L103" s="73">
        <v>8</v>
      </c>
      <c r="M103" s="73">
        <v>12</v>
      </c>
      <c r="N103" s="73"/>
      <c r="O103" s="73">
        <v>2</v>
      </c>
      <c r="P103" s="73">
        <v>3</v>
      </c>
      <c r="Q103" s="73">
        <v>23</v>
      </c>
      <c r="R103" s="73">
        <v>2</v>
      </c>
      <c r="S103" s="73">
        <v>1</v>
      </c>
      <c r="T103" s="65"/>
      <c r="U103" s="65"/>
    </row>
    <row r="104" spans="1:21" ht="14.25">
      <c r="A104" s="96">
        <f t="shared" si="3"/>
        <v>4027225</v>
      </c>
      <c r="B104" s="97">
        <f t="shared" si="3"/>
        <v>39996</v>
      </c>
      <c r="C104" s="73" t="s">
        <v>211</v>
      </c>
      <c r="D104" s="73" t="s">
        <v>212</v>
      </c>
      <c r="E104" s="73">
        <f t="shared" si="4"/>
        <v>18</v>
      </c>
      <c r="F104" s="73">
        <f t="shared" si="5"/>
        <v>15</v>
      </c>
      <c r="G104" s="73">
        <f t="shared" si="6"/>
        <v>3</v>
      </c>
      <c r="H104" s="73"/>
      <c r="I104" s="73"/>
      <c r="J104" s="73">
        <v>6</v>
      </c>
      <c r="K104" s="73">
        <v>12</v>
      </c>
      <c r="L104" s="73"/>
      <c r="M104" s="73">
        <v>5</v>
      </c>
      <c r="N104" s="73">
        <v>10</v>
      </c>
      <c r="O104" s="73"/>
      <c r="P104" s="73">
        <v>2</v>
      </c>
      <c r="Q104" s="73">
        <v>1</v>
      </c>
      <c r="R104" s="73"/>
      <c r="S104" s="73"/>
      <c r="T104" s="65"/>
      <c r="U104" s="65"/>
    </row>
    <row r="105" spans="1:21" ht="14.25">
      <c r="A105" s="96">
        <f t="shared" si="3"/>
        <v>4027225</v>
      </c>
      <c r="B105" s="97">
        <f t="shared" si="3"/>
        <v>39996</v>
      </c>
      <c r="C105" s="73" t="s">
        <v>213</v>
      </c>
      <c r="D105" s="73" t="s">
        <v>214</v>
      </c>
      <c r="E105" s="73">
        <f t="shared" si="4"/>
        <v>1</v>
      </c>
      <c r="F105" s="73">
        <f t="shared" si="5"/>
        <v>0</v>
      </c>
      <c r="G105" s="73">
        <f t="shared" si="6"/>
        <v>0</v>
      </c>
      <c r="H105" s="73"/>
      <c r="I105" s="73"/>
      <c r="J105" s="73"/>
      <c r="K105" s="73">
        <v>1</v>
      </c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4027225</v>
      </c>
      <c r="B106" s="97">
        <f t="shared" si="3"/>
        <v>39996</v>
      </c>
      <c r="C106" s="73" t="s">
        <v>215</v>
      </c>
      <c r="D106" s="73" t="s">
        <v>216</v>
      </c>
      <c r="E106" s="73">
        <f t="shared" si="4"/>
        <v>174</v>
      </c>
      <c r="F106" s="73">
        <f t="shared" si="5"/>
        <v>526</v>
      </c>
      <c r="G106" s="73">
        <f t="shared" si="6"/>
        <v>252</v>
      </c>
      <c r="H106" s="73">
        <v>80</v>
      </c>
      <c r="I106" s="73">
        <v>15</v>
      </c>
      <c r="J106" s="73">
        <v>78</v>
      </c>
      <c r="K106" s="73">
        <v>1</v>
      </c>
      <c r="L106" s="73">
        <v>100</v>
      </c>
      <c r="M106" s="73">
        <v>285</v>
      </c>
      <c r="N106" s="73">
        <v>8</v>
      </c>
      <c r="O106" s="73">
        <v>133</v>
      </c>
      <c r="P106" s="73">
        <v>77</v>
      </c>
      <c r="Q106" s="73">
        <v>76</v>
      </c>
      <c r="R106" s="73">
        <v>61</v>
      </c>
      <c r="S106" s="73">
        <v>38</v>
      </c>
      <c r="T106" s="65"/>
      <c r="U106" s="65"/>
    </row>
    <row r="107" spans="1:21" ht="14.25">
      <c r="A107" s="96">
        <f t="shared" si="3"/>
        <v>4027225</v>
      </c>
      <c r="B107" s="97">
        <f t="shared" si="3"/>
        <v>39996</v>
      </c>
      <c r="C107" s="73" t="s">
        <v>217</v>
      </c>
      <c r="D107" s="73" t="s">
        <v>218</v>
      </c>
      <c r="E107" s="73">
        <f t="shared" si="4"/>
        <v>2</v>
      </c>
      <c r="F107" s="73">
        <f t="shared" si="5"/>
        <v>0</v>
      </c>
      <c r="G107" s="73">
        <f t="shared" si="6"/>
        <v>0</v>
      </c>
      <c r="H107" s="73"/>
      <c r="I107" s="73"/>
      <c r="J107" s="73"/>
      <c r="K107" s="73">
        <v>2</v>
      </c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4027225</v>
      </c>
      <c r="B108" s="97">
        <f t="shared" si="3"/>
        <v>39996</v>
      </c>
      <c r="C108" s="73" t="s">
        <v>219</v>
      </c>
      <c r="D108" s="73" t="s">
        <v>220</v>
      </c>
      <c r="E108" s="73">
        <f t="shared" si="4"/>
        <v>1</v>
      </c>
      <c r="F108" s="73">
        <f t="shared" si="5"/>
        <v>0</v>
      </c>
      <c r="G108" s="73">
        <f t="shared" si="6"/>
        <v>0</v>
      </c>
      <c r="H108" s="73"/>
      <c r="I108" s="73"/>
      <c r="J108" s="73">
        <v>1</v>
      </c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4027225</v>
      </c>
      <c r="B109" s="97">
        <f t="shared" si="7"/>
        <v>39996</v>
      </c>
      <c r="C109" s="73" t="s">
        <v>221</v>
      </c>
      <c r="D109" s="73" t="s">
        <v>222</v>
      </c>
      <c r="E109" s="73">
        <f t="shared" si="4"/>
        <v>93</v>
      </c>
      <c r="F109" s="73">
        <f t="shared" si="5"/>
        <v>31</v>
      </c>
      <c r="G109" s="73">
        <f t="shared" si="6"/>
        <v>12</v>
      </c>
      <c r="H109" s="73">
        <v>37</v>
      </c>
      <c r="I109" s="73">
        <v>33</v>
      </c>
      <c r="J109" s="73">
        <v>22</v>
      </c>
      <c r="K109" s="73">
        <v>1</v>
      </c>
      <c r="L109" s="73">
        <v>2</v>
      </c>
      <c r="M109" s="73">
        <v>17</v>
      </c>
      <c r="N109" s="73">
        <v>11</v>
      </c>
      <c r="O109" s="73">
        <v>1</v>
      </c>
      <c r="P109" s="73">
        <v>7</v>
      </c>
      <c r="Q109" s="73">
        <v>1</v>
      </c>
      <c r="R109" s="73">
        <v>4</v>
      </c>
      <c r="S109" s="73"/>
      <c r="T109" s="65"/>
      <c r="U109" s="65"/>
    </row>
    <row r="110" spans="1:21" ht="14.25">
      <c r="A110" s="96">
        <f t="shared" si="7"/>
        <v>4027225</v>
      </c>
      <c r="B110" s="97">
        <f t="shared" si="7"/>
        <v>39996</v>
      </c>
      <c r="C110" s="73" t="s">
        <v>223</v>
      </c>
      <c r="D110" s="73" t="s">
        <v>224</v>
      </c>
      <c r="E110" s="73">
        <f t="shared" si="4"/>
        <v>0</v>
      </c>
      <c r="F110" s="73">
        <f t="shared" si="5"/>
        <v>0</v>
      </c>
      <c r="G110" s="73">
        <f t="shared" si="6"/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>
        <v>1</v>
      </c>
      <c r="T110" s="65"/>
      <c r="U110" s="65"/>
    </row>
    <row r="111" spans="1:21" ht="14.25">
      <c r="A111" s="96">
        <f t="shared" si="7"/>
        <v>4027225</v>
      </c>
      <c r="B111" s="97">
        <f t="shared" si="7"/>
        <v>39996</v>
      </c>
      <c r="C111" s="73" t="s">
        <v>225</v>
      </c>
      <c r="D111" s="73" t="s">
        <v>226</v>
      </c>
      <c r="E111" s="73">
        <f t="shared" si="4"/>
        <v>27</v>
      </c>
      <c r="F111" s="73">
        <f t="shared" si="5"/>
        <v>15</v>
      </c>
      <c r="G111" s="73">
        <f t="shared" si="6"/>
        <v>2</v>
      </c>
      <c r="H111" s="73"/>
      <c r="I111" s="73"/>
      <c r="J111" s="73">
        <v>16</v>
      </c>
      <c r="K111" s="73">
        <v>11</v>
      </c>
      <c r="L111" s="73"/>
      <c r="M111" s="73">
        <v>2</v>
      </c>
      <c r="N111" s="73">
        <v>13</v>
      </c>
      <c r="O111" s="73"/>
      <c r="P111" s="73"/>
      <c r="Q111" s="73"/>
      <c r="R111" s="73"/>
      <c r="S111" s="73">
        <v>2</v>
      </c>
      <c r="T111" s="65"/>
      <c r="U111" s="65"/>
    </row>
    <row r="112" spans="1:21" ht="14.25">
      <c r="A112" s="96">
        <f t="shared" si="7"/>
        <v>4027225</v>
      </c>
      <c r="B112" s="97">
        <f t="shared" si="7"/>
        <v>39996</v>
      </c>
      <c r="C112" s="73" t="s">
        <v>227</v>
      </c>
      <c r="D112" s="73" t="s">
        <v>228</v>
      </c>
      <c r="E112" s="73">
        <f t="shared" si="4"/>
        <v>0</v>
      </c>
      <c r="F112" s="73">
        <f t="shared" si="5"/>
        <v>0</v>
      </c>
      <c r="G112" s="73">
        <f t="shared" si="6"/>
        <v>1</v>
      </c>
      <c r="H112" s="73"/>
      <c r="I112" s="73"/>
      <c r="J112" s="73"/>
      <c r="K112" s="73"/>
      <c r="L112" s="73"/>
      <c r="M112" s="73"/>
      <c r="N112" s="73"/>
      <c r="O112" s="73"/>
      <c r="P112" s="73">
        <v>1</v>
      </c>
      <c r="Q112" s="73"/>
      <c r="R112" s="73"/>
      <c r="S112" s="73"/>
      <c r="T112" s="65"/>
      <c r="U112" s="65"/>
    </row>
    <row r="113" spans="1:21" ht="14.25">
      <c r="A113" s="96">
        <f t="shared" si="7"/>
        <v>4027225</v>
      </c>
      <c r="B113" s="97">
        <f t="shared" si="7"/>
        <v>39996</v>
      </c>
      <c r="C113" s="73" t="s">
        <v>229</v>
      </c>
      <c r="D113" s="73" t="s">
        <v>230</v>
      </c>
      <c r="E113" s="73">
        <f t="shared" si="4"/>
        <v>0</v>
      </c>
      <c r="F113" s="73">
        <f t="shared" si="5"/>
        <v>3</v>
      </c>
      <c r="G113" s="73">
        <f t="shared" si="6"/>
        <v>23</v>
      </c>
      <c r="H113" s="73"/>
      <c r="I113" s="73"/>
      <c r="J113" s="73"/>
      <c r="K113" s="73"/>
      <c r="L113" s="73"/>
      <c r="M113" s="73"/>
      <c r="N113" s="73">
        <v>3</v>
      </c>
      <c r="O113" s="73"/>
      <c r="P113" s="73">
        <v>21</v>
      </c>
      <c r="Q113" s="73"/>
      <c r="R113" s="73"/>
      <c r="S113" s="73">
        <v>2</v>
      </c>
      <c r="T113" s="65"/>
      <c r="U113" s="65"/>
    </row>
    <row r="114" spans="1:21" ht="14.25">
      <c r="A114" s="96">
        <f t="shared" si="7"/>
        <v>4027225</v>
      </c>
      <c r="B114" s="97">
        <f t="shared" si="7"/>
        <v>39996</v>
      </c>
      <c r="C114" s="73" t="s">
        <v>231</v>
      </c>
      <c r="D114" s="73" t="s">
        <v>232</v>
      </c>
      <c r="E114" s="73">
        <f t="shared" si="4"/>
        <v>2</v>
      </c>
      <c r="F114" s="73">
        <f t="shared" si="5"/>
        <v>37</v>
      </c>
      <c r="G114" s="73">
        <f t="shared" si="6"/>
        <v>29</v>
      </c>
      <c r="H114" s="73">
        <v>1</v>
      </c>
      <c r="I114" s="73"/>
      <c r="J114" s="73">
        <v>1</v>
      </c>
      <c r="K114" s="73"/>
      <c r="L114" s="73">
        <v>24</v>
      </c>
      <c r="M114" s="73">
        <v>9</v>
      </c>
      <c r="N114" s="73"/>
      <c r="O114" s="73">
        <v>4</v>
      </c>
      <c r="P114" s="73">
        <v>9</v>
      </c>
      <c r="Q114" s="73">
        <v>20</v>
      </c>
      <c r="R114" s="73"/>
      <c r="S114" s="73"/>
      <c r="T114" s="65"/>
      <c r="U114" s="65"/>
    </row>
    <row r="115" spans="1:21" ht="14.25">
      <c r="A115" s="96">
        <f t="shared" si="7"/>
        <v>4027225</v>
      </c>
      <c r="B115" s="97">
        <f t="shared" si="7"/>
        <v>39996</v>
      </c>
      <c r="C115" s="73" t="s">
        <v>233</v>
      </c>
      <c r="D115" s="73" t="s">
        <v>234</v>
      </c>
      <c r="E115" s="73">
        <f t="shared" si="4"/>
        <v>5</v>
      </c>
      <c r="F115" s="73">
        <f t="shared" si="5"/>
        <v>0</v>
      </c>
      <c r="G115" s="73">
        <f t="shared" si="6"/>
        <v>0</v>
      </c>
      <c r="H115" s="73"/>
      <c r="I115" s="73"/>
      <c r="J115" s="73">
        <v>3</v>
      </c>
      <c r="K115" s="73">
        <v>2</v>
      </c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4027225</v>
      </c>
      <c r="B116" s="97">
        <f t="shared" si="7"/>
        <v>39996</v>
      </c>
      <c r="C116" s="73" t="s">
        <v>235</v>
      </c>
      <c r="D116" s="73" t="s">
        <v>236</v>
      </c>
      <c r="E116" s="73">
        <f t="shared" si="4"/>
        <v>0</v>
      </c>
      <c r="F116" s="73">
        <f t="shared" si="5"/>
        <v>1</v>
      </c>
      <c r="G116" s="73">
        <f t="shared" si="6"/>
        <v>0</v>
      </c>
      <c r="H116" s="73"/>
      <c r="I116" s="73"/>
      <c r="J116" s="73"/>
      <c r="K116" s="73"/>
      <c r="L116" s="73"/>
      <c r="M116" s="73"/>
      <c r="N116" s="73"/>
      <c r="O116" s="73">
        <v>1</v>
      </c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4027225</v>
      </c>
      <c r="B117" s="97">
        <f t="shared" si="7"/>
        <v>39996</v>
      </c>
      <c r="C117" s="73" t="s">
        <v>237</v>
      </c>
      <c r="D117" s="73" t="s">
        <v>238</v>
      </c>
      <c r="E117" s="73">
        <f t="shared" si="4"/>
        <v>15</v>
      </c>
      <c r="F117" s="73">
        <f t="shared" si="5"/>
        <v>0</v>
      </c>
      <c r="G117" s="73">
        <f t="shared" si="6"/>
        <v>0</v>
      </c>
      <c r="H117" s="73">
        <v>7</v>
      </c>
      <c r="I117" s="73"/>
      <c r="J117" s="73">
        <v>8</v>
      </c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4027225</v>
      </c>
      <c r="B118" s="97">
        <f t="shared" si="7"/>
        <v>39996</v>
      </c>
      <c r="C118" s="73" t="s">
        <v>239</v>
      </c>
      <c r="D118" s="73" t="s">
        <v>240</v>
      </c>
      <c r="E118" s="73">
        <f t="shared" si="4"/>
        <v>386</v>
      </c>
      <c r="F118" s="73">
        <f t="shared" si="5"/>
        <v>48</v>
      </c>
      <c r="G118" s="73">
        <f t="shared" si="6"/>
        <v>24</v>
      </c>
      <c r="H118" s="73">
        <v>358</v>
      </c>
      <c r="I118" s="73">
        <v>27</v>
      </c>
      <c r="J118" s="73">
        <v>1</v>
      </c>
      <c r="K118" s="73"/>
      <c r="L118" s="73">
        <v>9</v>
      </c>
      <c r="M118" s="73">
        <v>33</v>
      </c>
      <c r="N118" s="73">
        <v>4</v>
      </c>
      <c r="O118" s="73">
        <v>2</v>
      </c>
      <c r="P118" s="73">
        <v>5</v>
      </c>
      <c r="Q118" s="73">
        <v>17</v>
      </c>
      <c r="R118" s="73"/>
      <c r="S118" s="73">
        <v>2</v>
      </c>
      <c r="T118" s="65"/>
      <c r="U118" s="65"/>
    </row>
    <row r="119" spans="1:21" ht="14.25">
      <c r="A119" s="96">
        <f t="shared" si="7"/>
        <v>4027225</v>
      </c>
      <c r="B119" s="97">
        <f t="shared" si="7"/>
        <v>39996</v>
      </c>
      <c r="C119" s="73" t="s">
        <v>241</v>
      </c>
      <c r="D119" s="73" t="s">
        <v>242</v>
      </c>
      <c r="E119" s="73">
        <f t="shared" si="4"/>
        <v>11</v>
      </c>
      <c r="F119" s="73">
        <f t="shared" si="5"/>
        <v>7</v>
      </c>
      <c r="G119" s="73">
        <f t="shared" si="6"/>
        <v>1</v>
      </c>
      <c r="H119" s="73">
        <v>9</v>
      </c>
      <c r="I119" s="73">
        <v>1</v>
      </c>
      <c r="J119" s="73"/>
      <c r="K119" s="73">
        <v>1</v>
      </c>
      <c r="L119" s="73">
        <v>2</v>
      </c>
      <c r="M119" s="73">
        <v>2</v>
      </c>
      <c r="N119" s="73">
        <v>2</v>
      </c>
      <c r="O119" s="73">
        <v>1</v>
      </c>
      <c r="P119" s="73"/>
      <c r="Q119" s="73">
        <v>1</v>
      </c>
      <c r="R119" s="73"/>
      <c r="S119" s="73"/>
      <c r="T119" s="65"/>
      <c r="U119" s="65"/>
    </row>
    <row r="120" spans="1:21" ht="14.25">
      <c r="A120" s="96">
        <f t="shared" si="7"/>
        <v>4027225</v>
      </c>
      <c r="B120" s="97">
        <f t="shared" si="7"/>
        <v>39996</v>
      </c>
      <c r="C120" s="73" t="s">
        <v>243</v>
      </c>
      <c r="D120" s="73" t="s">
        <v>244</v>
      </c>
      <c r="E120" s="73">
        <f t="shared" si="4"/>
        <v>2</v>
      </c>
      <c r="F120" s="73">
        <f t="shared" si="5"/>
        <v>15</v>
      </c>
      <c r="G120" s="73">
        <f t="shared" si="6"/>
        <v>9</v>
      </c>
      <c r="H120" s="73"/>
      <c r="I120" s="73"/>
      <c r="J120" s="73"/>
      <c r="K120" s="73">
        <v>2</v>
      </c>
      <c r="L120" s="73">
        <v>6</v>
      </c>
      <c r="M120" s="73">
        <v>9</v>
      </c>
      <c r="N120" s="73"/>
      <c r="O120" s="73"/>
      <c r="P120" s="73">
        <v>5</v>
      </c>
      <c r="Q120" s="73">
        <v>3</v>
      </c>
      <c r="R120" s="73"/>
      <c r="S120" s="73">
        <v>1</v>
      </c>
      <c r="T120" s="65"/>
      <c r="U120" s="65"/>
    </row>
    <row r="121" spans="1:21" ht="14.25">
      <c r="A121" s="96">
        <f t="shared" si="7"/>
        <v>4027225</v>
      </c>
      <c r="B121" s="97">
        <f t="shared" si="7"/>
        <v>39996</v>
      </c>
      <c r="C121" s="73" t="s">
        <v>245</v>
      </c>
      <c r="D121" s="73" t="s">
        <v>246</v>
      </c>
      <c r="E121" s="73">
        <f t="shared" si="4"/>
        <v>0</v>
      </c>
      <c r="F121" s="73">
        <f t="shared" si="5"/>
        <v>6</v>
      </c>
      <c r="G121" s="73">
        <f t="shared" si="6"/>
        <v>0</v>
      </c>
      <c r="H121" s="73"/>
      <c r="I121" s="73"/>
      <c r="J121" s="73"/>
      <c r="K121" s="73"/>
      <c r="L121" s="73">
        <v>4</v>
      </c>
      <c r="M121" s="73">
        <v>1</v>
      </c>
      <c r="N121" s="73">
        <v>1</v>
      </c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4027225</v>
      </c>
      <c r="B122" s="97">
        <f t="shared" si="7"/>
        <v>39996</v>
      </c>
      <c r="C122" s="73" t="s">
        <v>247</v>
      </c>
      <c r="D122" s="73" t="s">
        <v>248</v>
      </c>
      <c r="E122" s="73">
        <f t="shared" si="4"/>
        <v>13</v>
      </c>
      <c r="F122" s="73">
        <f t="shared" si="5"/>
        <v>13</v>
      </c>
      <c r="G122" s="73">
        <f t="shared" si="6"/>
        <v>4</v>
      </c>
      <c r="H122" s="73"/>
      <c r="I122" s="73">
        <v>3</v>
      </c>
      <c r="J122" s="73">
        <v>8</v>
      </c>
      <c r="K122" s="73">
        <v>2</v>
      </c>
      <c r="L122" s="73">
        <v>2</v>
      </c>
      <c r="M122" s="73">
        <v>2</v>
      </c>
      <c r="N122" s="73">
        <v>9</v>
      </c>
      <c r="O122" s="73"/>
      <c r="P122" s="73">
        <v>3</v>
      </c>
      <c r="Q122" s="73">
        <v>1</v>
      </c>
      <c r="R122" s="73"/>
      <c r="S122" s="73"/>
      <c r="T122" s="65"/>
      <c r="U122" s="65"/>
    </row>
    <row r="123" spans="1:21" ht="14.25">
      <c r="A123" s="96">
        <f t="shared" si="7"/>
        <v>4027225</v>
      </c>
      <c r="B123" s="97">
        <f t="shared" si="7"/>
        <v>39996</v>
      </c>
      <c r="C123" s="73" t="s">
        <v>249</v>
      </c>
      <c r="D123" s="73" t="s">
        <v>250</v>
      </c>
      <c r="E123" s="73">
        <f t="shared" si="4"/>
        <v>1</v>
      </c>
      <c r="F123" s="73">
        <f t="shared" si="5"/>
        <v>0</v>
      </c>
      <c r="G123" s="73">
        <f t="shared" si="6"/>
        <v>0</v>
      </c>
      <c r="H123" s="73"/>
      <c r="I123" s="73"/>
      <c r="J123" s="73">
        <v>1</v>
      </c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4027225</v>
      </c>
      <c r="B124" s="97">
        <f t="shared" si="7"/>
        <v>39996</v>
      </c>
      <c r="C124" s="73" t="s">
        <v>251</v>
      </c>
      <c r="D124" s="73" t="s">
        <v>252</v>
      </c>
      <c r="E124" s="73">
        <f t="shared" si="4"/>
        <v>7</v>
      </c>
      <c r="F124" s="73">
        <f t="shared" si="5"/>
        <v>6</v>
      </c>
      <c r="G124" s="73">
        <f t="shared" si="6"/>
        <v>8</v>
      </c>
      <c r="H124" s="73">
        <v>4</v>
      </c>
      <c r="I124" s="73">
        <v>3</v>
      </c>
      <c r="J124" s="73"/>
      <c r="K124" s="73"/>
      <c r="L124" s="73">
        <v>2</v>
      </c>
      <c r="M124" s="73">
        <v>3</v>
      </c>
      <c r="N124" s="73">
        <v>1</v>
      </c>
      <c r="O124" s="73"/>
      <c r="P124" s="73">
        <v>5</v>
      </c>
      <c r="Q124" s="73">
        <v>3</v>
      </c>
      <c r="R124" s="73"/>
      <c r="S124" s="73"/>
      <c r="T124" s="65"/>
      <c r="U124" s="65"/>
    </row>
    <row r="125" spans="1:21" ht="14.25">
      <c r="A125" s="96">
        <f t="shared" si="7"/>
        <v>4027225</v>
      </c>
      <c r="B125" s="97">
        <f t="shared" si="7"/>
        <v>39996</v>
      </c>
      <c r="C125" s="73" t="s">
        <v>253</v>
      </c>
      <c r="D125" s="73" t="s">
        <v>254</v>
      </c>
      <c r="E125" s="73">
        <f t="shared" si="4"/>
        <v>1</v>
      </c>
      <c r="F125" s="73">
        <f t="shared" si="5"/>
        <v>0</v>
      </c>
      <c r="G125" s="73">
        <f t="shared" si="6"/>
        <v>0</v>
      </c>
      <c r="H125" s="73"/>
      <c r="I125" s="73"/>
      <c r="J125" s="73">
        <v>1</v>
      </c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4027225</v>
      </c>
      <c r="B126" s="97">
        <f t="shared" si="7"/>
        <v>39996</v>
      </c>
      <c r="C126" s="73" t="s">
        <v>255</v>
      </c>
      <c r="D126" s="73" t="s">
        <v>256</v>
      </c>
      <c r="E126" s="73">
        <f t="shared" si="4"/>
        <v>9</v>
      </c>
      <c r="F126" s="73">
        <f t="shared" si="5"/>
        <v>56</v>
      </c>
      <c r="G126" s="73">
        <f t="shared" si="6"/>
        <v>53</v>
      </c>
      <c r="H126" s="73">
        <v>1</v>
      </c>
      <c r="I126" s="73">
        <v>1</v>
      </c>
      <c r="J126" s="73">
        <v>4</v>
      </c>
      <c r="K126" s="73">
        <v>3</v>
      </c>
      <c r="L126" s="73">
        <v>23</v>
      </c>
      <c r="M126" s="73">
        <v>25</v>
      </c>
      <c r="N126" s="73">
        <v>8</v>
      </c>
      <c r="O126" s="73"/>
      <c r="P126" s="73">
        <v>23</v>
      </c>
      <c r="Q126" s="73">
        <v>18</v>
      </c>
      <c r="R126" s="73"/>
      <c r="S126" s="73">
        <v>12</v>
      </c>
      <c r="T126" s="65"/>
      <c r="U126" s="65"/>
    </row>
    <row r="127" spans="1:21" ht="14.25">
      <c r="A127" s="96">
        <f t="shared" si="7"/>
        <v>4027225</v>
      </c>
      <c r="B127" s="97">
        <f t="shared" si="7"/>
        <v>39996</v>
      </c>
      <c r="C127" s="73" t="s">
        <v>257</v>
      </c>
      <c r="D127" s="73" t="s">
        <v>258</v>
      </c>
      <c r="E127" s="73">
        <f t="shared" si="4"/>
        <v>0</v>
      </c>
      <c r="F127" s="73">
        <f t="shared" si="5"/>
        <v>0</v>
      </c>
      <c r="G127" s="73">
        <f t="shared" si="6"/>
        <v>4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>
        <v>4</v>
      </c>
      <c r="R127" s="73"/>
      <c r="S127" s="73"/>
      <c r="T127" s="65"/>
      <c r="U127" s="65"/>
    </row>
    <row r="128" spans="1:21" ht="14.25">
      <c r="A128" s="96">
        <f t="shared" si="7"/>
        <v>4027225</v>
      </c>
      <c r="B128" s="97">
        <f t="shared" si="7"/>
        <v>39996</v>
      </c>
      <c r="C128" s="73" t="s">
        <v>259</v>
      </c>
      <c r="D128" s="73" t="s">
        <v>260</v>
      </c>
      <c r="E128" s="73">
        <f t="shared" si="4"/>
        <v>0</v>
      </c>
      <c r="F128" s="73">
        <f t="shared" si="5"/>
        <v>1</v>
      </c>
      <c r="G128" s="73">
        <f t="shared" si="6"/>
        <v>1</v>
      </c>
      <c r="H128" s="73"/>
      <c r="I128" s="73"/>
      <c r="J128" s="73"/>
      <c r="K128" s="73"/>
      <c r="L128" s="73"/>
      <c r="M128" s="73"/>
      <c r="N128" s="73">
        <v>1</v>
      </c>
      <c r="O128" s="73"/>
      <c r="P128" s="73">
        <v>1</v>
      </c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4027225</v>
      </c>
      <c r="B129" s="97">
        <f t="shared" si="8"/>
        <v>39996</v>
      </c>
      <c r="C129" s="73" t="s">
        <v>261</v>
      </c>
      <c r="D129" s="73" t="s">
        <v>262</v>
      </c>
      <c r="E129" s="73">
        <f t="shared" si="4"/>
        <v>330</v>
      </c>
      <c r="F129" s="73">
        <f t="shared" si="5"/>
        <v>86</v>
      </c>
      <c r="G129" s="73">
        <f t="shared" si="6"/>
        <v>104</v>
      </c>
      <c r="H129" s="73">
        <v>63</v>
      </c>
      <c r="I129" s="73">
        <v>36</v>
      </c>
      <c r="J129" s="73">
        <v>184</v>
      </c>
      <c r="K129" s="73">
        <v>47</v>
      </c>
      <c r="L129" s="73">
        <v>35</v>
      </c>
      <c r="M129" s="73">
        <v>25</v>
      </c>
      <c r="N129" s="73">
        <v>25</v>
      </c>
      <c r="O129" s="73">
        <v>1</v>
      </c>
      <c r="P129" s="73">
        <v>47</v>
      </c>
      <c r="Q129" s="73">
        <v>13</v>
      </c>
      <c r="R129" s="73">
        <v>11</v>
      </c>
      <c r="S129" s="73">
        <v>33</v>
      </c>
      <c r="T129" s="65"/>
      <c r="U129" s="65"/>
    </row>
    <row r="130" spans="1:21" ht="14.25">
      <c r="A130" s="96">
        <f t="shared" si="8"/>
        <v>4027225</v>
      </c>
      <c r="B130" s="97">
        <f t="shared" si="8"/>
        <v>39996</v>
      </c>
      <c r="C130" s="73" t="s">
        <v>263</v>
      </c>
      <c r="D130" s="73" t="s">
        <v>264</v>
      </c>
      <c r="E130" s="73">
        <f t="shared" si="4"/>
        <v>0</v>
      </c>
      <c r="F130" s="73">
        <f t="shared" si="5"/>
        <v>1</v>
      </c>
      <c r="G130" s="73">
        <f t="shared" si="6"/>
        <v>0</v>
      </c>
      <c r="H130" s="73"/>
      <c r="I130" s="73"/>
      <c r="J130" s="73"/>
      <c r="K130" s="73"/>
      <c r="L130" s="73"/>
      <c r="M130" s="73"/>
      <c r="N130" s="73"/>
      <c r="O130" s="73">
        <v>1</v>
      </c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4027225</v>
      </c>
      <c r="B131" s="97">
        <f t="shared" si="8"/>
        <v>39996</v>
      </c>
      <c r="C131" s="73" t="s">
        <v>265</v>
      </c>
      <c r="D131" s="73" t="s">
        <v>266</v>
      </c>
      <c r="E131" s="73">
        <f t="shared" si="4"/>
        <v>1</v>
      </c>
      <c r="F131" s="73">
        <f t="shared" si="5"/>
        <v>2</v>
      </c>
      <c r="G131" s="73">
        <f t="shared" si="6"/>
        <v>0</v>
      </c>
      <c r="H131" s="73"/>
      <c r="I131" s="73">
        <v>1</v>
      </c>
      <c r="J131" s="73"/>
      <c r="K131" s="73"/>
      <c r="L131" s="73"/>
      <c r="M131" s="73">
        <v>1</v>
      </c>
      <c r="N131" s="73"/>
      <c r="O131" s="73">
        <v>1</v>
      </c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4027225</v>
      </c>
      <c r="B132" s="97">
        <f t="shared" si="8"/>
        <v>39996</v>
      </c>
      <c r="C132" s="73" t="s">
        <v>267</v>
      </c>
      <c r="D132" s="73" t="s">
        <v>268</v>
      </c>
      <c r="E132" s="73">
        <f t="shared" si="4"/>
        <v>2</v>
      </c>
      <c r="F132" s="73">
        <f t="shared" si="5"/>
        <v>0</v>
      </c>
      <c r="G132" s="73">
        <f t="shared" si="6"/>
        <v>1</v>
      </c>
      <c r="H132" s="73"/>
      <c r="I132" s="73">
        <v>1</v>
      </c>
      <c r="J132" s="73"/>
      <c r="K132" s="73">
        <v>1</v>
      </c>
      <c r="L132" s="73"/>
      <c r="M132" s="73"/>
      <c r="N132" s="73"/>
      <c r="O132" s="73"/>
      <c r="P132" s="73">
        <v>1</v>
      </c>
      <c r="Q132" s="73"/>
      <c r="R132" s="73"/>
      <c r="S132" s="73"/>
      <c r="T132" s="65"/>
      <c r="U132" s="65"/>
    </row>
    <row r="133" spans="1:21" ht="14.25">
      <c r="A133" s="96">
        <f t="shared" si="8"/>
        <v>4027225</v>
      </c>
      <c r="B133" s="97">
        <f t="shared" si="8"/>
        <v>39996</v>
      </c>
      <c r="C133" s="73" t="s">
        <v>269</v>
      </c>
      <c r="D133" s="73" t="s">
        <v>270</v>
      </c>
      <c r="E133" s="73">
        <f t="shared" si="4"/>
        <v>1</v>
      </c>
      <c r="F133" s="73">
        <f t="shared" si="5"/>
        <v>0</v>
      </c>
      <c r="G133" s="73">
        <f t="shared" si="6"/>
        <v>0</v>
      </c>
      <c r="H133" s="73"/>
      <c r="I133" s="73"/>
      <c r="J133" s="73">
        <v>1</v>
      </c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4027225</v>
      </c>
      <c r="B134" s="97">
        <f t="shared" si="8"/>
        <v>39996</v>
      </c>
      <c r="C134" s="73" t="s">
        <v>271</v>
      </c>
      <c r="D134" s="73" t="s">
        <v>272</v>
      </c>
      <c r="E134" s="73">
        <f t="shared" si="4"/>
        <v>3</v>
      </c>
      <c r="F134" s="73">
        <f t="shared" si="5"/>
        <v>14</v>
      </c>
      <c r="G134" s="73">
        <f t="shared" si="6"/>
        <v>126</v>
      </c>
      <c r="H134" s="73"/>
      <c r="I134" s="73">
        <v>1</v>
      </c>
      <c r="J134" s="73">
        <v>1</v>
      </c>
      <c r="K134" s="73">
        <v>1</v>
      </c>
      <c r="L134" s="73">
        <v>5</v>
      </c>
      <c r="M134" s="73">
        <v>1</v>
      </c>
      <c r="N134" s="73">
        <v>1</v>
      </c>
      <c r="O134" s="73">
        <v>7</v>
      </c>
      <c r="P134" s="73"/>
      <c r="Q134" s="73">
        <v>125</v>
      </c>
      <c r="R134" s="73">
        <v>1</v>
      </c>
      <c r="S134" s="73"/>
      <c r="T134" s="65"/>
      <c r="U134" s="65"/>
    </row>
    <row r="135" spans="1:21" ht="14.25">
      <c r="A135" s="96">
        <f t="shared" si="8"/>
        <v>4027225</v>
      </c>
      <c r="B135" s="97">
        <f t="shared" si="8"/>
        <v>39996</v>
      </c>
      <c r="C135" s="73" t="s">
        <v>273</v>
      </c>
      <c r="D135" s="73" t="s">
        <v>274</v>
      </c>
      <c r="E135" s="73">
        <f t="shared" si="4"/>
        <v>8</v>
      </c>
      <c r="F135" s="73">
        <f t="shared" si="5"/>
        <v>1</v>
      </c>
      <c r="G135" s="73">
        <f t="shared" si="6"/>
        <v>0</v>
      </c>
      <c r="H135" s="73"/>
      <c r="I135" s="73">
        <v>1</v>
      </c>
      <c r="J135" s="73">
        <v>7</v>
      </c>
      <c r="K135" s="73"/>
      <c r="L135" s="73">
        <v>1</v>
      </c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4027225</v>
      </c>
      <c r="B136" s="97">
        <f t="shared" si="8"/>
        <v>39996</v>
      </c>
      <c r="C136" s="73" t="s">
        <v>275</v>
      </c>
      <c r="D136" s="73" t="s">
        <v>276</v>
      </c>
      <c r="E136" s="73">
        <f t="shared" si="4"/>
        <v>2</v>
      </c>
      <c r="F136" s="73">
        <f t="shared" si="5"/>
        <v>0</v>
      </c>
      <c r="G136" s="73">
        <f t="shared" si="6"/>
        <v>0</v>
      </c>
      <c r="H136" s="73"/>
      <c r="I136" s="73"/>
      <c r="J136" s="73">
        <v>1</v>
      </c>
      <c r="K136" s="73">
        <v>1</v>
      </c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4027225</v>
      </c>
      <c r="B137" s="97">
        <f t="shared" si="8"/>
        <v>39996</v>
      </c>
      <c r="C137" s="73" t="s">
        <v>277</v>
      </c>
      <c r="D137" s="73" t="s">
        <v>278</v>
      </c>
      <c r="E137" s="73">
        <f t="shared" si="4"/>
        <v>4</v>
      </c>
      <c r="F137" s="73">
        <f t="shared" si="5"/>
        <v>0</v>
      </c>
      <c r="G137" s="73">
        <f t="shared" si="6"/>
        <v>0</v>
      </c>
      <c r="H137" s="73"/>
      <c r="I137" s="73"/>
      <c r="J137" s="73"/>
      <c r="K137" s="73">
        <v>4</v>
      </c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4027225</v>
      </c>
      <c r="B138" s="97">
        <f t="shared" si="8"/>
        <v>39996</v>
      </c>
      <c r="C138" s="73" t="s">
        <v>279</v>
      </c>
      <c r="D138" s="73" t="s">
        <v>280</v>
      </c>
      <c r="E138" s="73">
        <f t="shared" si="4"/>
        <v>7</v>
      </c>
      <c r="F138" s="73">
        <f t="shared" si="5"/>
        <v>4</v>
      </c>
      <c r="G138" s="73">
        <f t="shared" si="6"/>
        <v>0</v>
      </c>
      <c r="H138" s="73"/>
      <c r="I138" s="73">
        <v>1</v>
      </c>
      <c r="J138" s="73">
        <v>3</v>
      </c>
      <c r="K138" s="73">
        <v>3</v>
      </c>
      <c r="L138" s="73">
        <v>1</v>
      </c>
      <c r="M138" s="73"/>
      <c r="N138" s="73">
        <v>3</v>
      </c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4027225</v>
      </c>
      <c r="B139" s="97">
        <f t="shared" si="8"/>
        <v>39996</v>
      </c>
      <c r="C139" s="73" t="s">
        <v>281</v>
      </c>
      <c r="D139" s="73" t="s">
        <v>282</v>
      </c>
      <c r="E139" s="73">
        <f t="shared" si="4"/>
        <v>53</v>
      </c>
      <c r="F139" s="73">
        <f t="shared" si="5"/>
        <v>6</v>
      </c>
      <c r="G139" s="73">
        <f t="shared" si="6"/>
        <v>0</v>
      </c>
      <c r="H139" s="73"/>
      <c r="I139" s="73"/>
      <c r="J139" s="73">
        <v>39</v>
      </c>
      <c r="K139" s="73">
        <v>14</v>
      </c>
      <c r="L139" s="73"/>
      <c r="M139" s="73">
        <v>4</v>
      </c>
      <c r="N139" s="73">
        <v>2</v>
      </c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4027225</v>
      </c>
      <c r="B140" s="97">
        <f t="shared" si="8"/>
        <v>39996</v>
      </c>
      <c r="C140" s="73" t="s">
        <v>283</v>
      </c>
      <c r="D140" s="73" t="s">
        <v>284</v>
      </c>
      <c r="E140" s="73">
        <f t="shared" si="4"/>
        <v>8</v>
      </c>
      <c r="F140" s="73">
        <f t="shared" si="5"/>
        <v>1</v>
      </c>
      <c r="G140" s="73">
        <f t="shared" si="6"/>
        <v>0</v>
      </c>
      <c r="H140" s="73"/>
      <c r="I140" s="73"/>
      <c r="J140" s="73">
        <v>3</v>
      </c>
      <c r="K140" s="73">
        <v>5</v>
      </c>
      <c r="L140" s="73"/>
      <c r="M140" s="73"/>
      <c r="N140" s="73">
        <v>1</v>
      </c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4027225</v>
      </c>
      <c r="B141" s="97">
        <f t="shared" si="8"/>
        <v>39996</v>
      </c>
      <c r="C141" s="73" t="s">
        <v>285</v>
      </c>
      <c r="D141" s="73" t="s">
        <v>286</v>
      </c>
      <c r="E141" s="73">
        <f t="shared" si="4"/>
        <v>0</v>
      </c>
      <c r="F141" s="73">
        <f t="shared" si="5"/>
        <v>0</v>
      </c>
      <c r="G141" s="73">
        <f t="shared" si="6"/>
        <v>2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>
        <v>2</v>
      </c>
      <c r="S141" s="73"/>
      <c r="T141" s="65"/>
      <c r="U141" s="65"/>
    </row>
    <row r="142" spans="1:21" ht="14.25">
      <c r="A142" s="96">
        <f t="shared" si="8"/>
        <v>4027225</v>
      </c>
      <c r="B142" s="97">
        <f t="shared" si="8"/>
        <v>39996</v>
      </c>
      <c r="C142" s="73" t="s">
        <v>287</v>
      </c>
      <c r="D142" s="73" t="s">
        <v>288</v>
      </c>
      <c r="E142" s="73">
        <f t="shared" si="4"/>
        <v>5</v>
      </c>
      <c r="F142" s="73">
        <f t="shared" si="5"/>
        <v>73</v>
      </c>
      <c r="G142" s="73">
        <f t="shared" si="6"/>
        <v>0</v>
      </c>
      <c r="H142" s="73"/>
      <c r="I142" s="73">
        <v>1</v>
      </c>
      <c r="J142" s="73"/>
      <c r="K142" s="73">
        <v>4</v>
      </c>
      <c r="L142" s="73">
        <v>2</v>
      </c>
      <c r="M142" s="73">
        <v>71</v>
      </c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4027225</v>
      </c>
      <c r="B143" s="97">
        <f t="shared" si="8"/>
        <v>39996</v>
      </c>
      <c r="C143" s="73" t="s">
        <v>289</v>
      </c>
      <c r="D143" s="73" t="s">
        <v>290</v>
      </c>
      <c r="E143" s="73">
        <f t="shared" si="4"/>
        <v>1</v>
      </c>
      <c r="F143" s="73">
        <f t="shared" si="5"/>
        <v>0</v>
      </c>
      <c r="G143" s="73">
        <f t="shared" si="6"/>
        <v>0</v>
      </c>
      <c r="H143" s="73"/>
      <c r="I143" s="73"/>
      <c r="J143" s="73">
        <v>1</v>
      </c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4027225</v>
      </c>
      <c r="B144" s="97">
        <f t="shared" si="8"/>
        <v>39996</v>
      </c>
      <c r="C144" s="73" t="s">
        <v>291</v>
      </c>
      <c r="D144" s="73" t="s">
        <v>292</v>
      </c>
      <c r="E144" s="73">
        <f t="shared" si="4"/>
        <v>0</v>
      </c>
      <c r="F144" s="73">
        <f t="shared" si="5"/>
        <v>1</v>
      </c>
      <c r="G144" s="73">
        <f t="shared" si="6"/>
        <v>3</v>
      </c>
      <c r="H144" s="73"/>
      <c r="I144" s="73"/>
      <c r="J144" s="73"/>
      <c r="K144" s="73"/>
      <c r="L144" s="73"/>
      <c r="M144" s="73"/>
      <c r="N144" s="73">
        <v>1</v>
      </c>
      <c r="O144" s="73"/>
      <c r="P144" s="73">
        <v>2</v>
      </c>
      <c r="Q144" s="73">
        <v>1</v>
      </c>
      <c r="R144" s="73"/>
      <c r="S144" s="73"/>
      <c r="T144" s="65"/>
      <c r="U144" s="65"/>
    </row>
    <row r="145" spans="1:21" ht="14.25">
      <c r="A145" s="96">
        <f t="shared" si="8"/>
        <v>4027225</v>
      </c>
      <c r="B145" s="97">
        <f t="shared" si="8"/>
        <v>39996</v>
      </c>
      <c r="C145" s="73" t="s">
        <v>293</v>
      </c>
      <c r="D145" s="73" t="s">
        <v>294</v>
      </c>
      <c r="E145" s="73">
        <f t="shared" si="4"/>
        <v>0</v>
      </c>
      <c r="F145" s="73">
        <f t="shared" si="5"/>
        <v>1</v>
      </c>
      <c r="G145" s="73">
        <f t="shared" si="6"/>
        <v>0</v>
      </c>
      <c r="H145" s="73"/>
      <c r="I145" s="73"/>
      <c r="J145" s="73"/>
      <c r="K145" s="73"/>
      <c r="L145" s="73">
        <v>1</v>
      </c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4027225</v>
      </c>
      <c r="B146" s="97">
        <f t="shared" si="8"/>
        <v>39996</v>
      </c>
      <c r="C146" s="73" t="s">
        <v>295</v>
      </c>
      <c r="D146" s="73" t="s">
        <v>296</v>
      </c>
      <c r="E146" s="73">
        <f t="shared" si="4"/>
        <v>6</v>
      </c>
      <c r="F146" s="73">
        <f t="shared" si="5"/>
        <v>12</v>
      </c>
      <c r="G146" s="73">
        <f t="shared" si="6"/>
        <v>6</v>
      </c>
      <c r="H146" s="73">
        <v>2</v>
      </c>
      <c r="I146" s="73">
        <v>3</v>
      </c>
      <c r="J146" s="73"/>
      <c r="K146" s="73">
        <v>1</v>
      </c>
      <c r="L146" s="73">
        <v>1</v>
      </c>
      <c r="M146" s="73">
        <v>8</v>
      </c>
      <c r="N146" s="73">
        <v>1</v>
      </c>
      <c r="O146" s="73">
        <v>2</v>
      </c>
      <c r="P146" s="73">
        <v>2</v>
      </c>
      <c r="Q146" s="73">
        <v>3</v>
      </c>
      <c r="R146" s="73"/>
      <c r="S146" s="73">
        <v>1</v>
      </c>
      <c r="T146" s="65"/>
      <c r="U146" s="65"/>
    </row>
    <row r="147" spans="1:21" ht="14.25">
      <c r="A147" s="96">
        <f t="shared" si="8"/>
        <v>4027225</v>
      </c>
      <c r="B147" s="97">
        <f t="shared" si="8"/>
        <v>39996</v>
      </c>
      <c r="C147" s="73" t="s">
        <v>297</v>
      </c>
      <c r="D147" s="73" t="s">
        <v>298</v>
      </c>
      <c r="E147" s="73">
        <f t="shared" si="4"/>
        <v>60</v>
      </c>
      <c r="F147" s="73">
        <f t="shared" si="5"/>
        <v>68</v>
      </c>
      <c r="G147" s="73">
        <f t="shared" si="6"/>
        <v>72</v>
      </c>
      <c r="H147" s="73"/>
      <c r="I147" s="73"/>
      <c r="J147" s="73">
        <v>41</v>
      </c>
      <c r="K147" s="73">
        <v>19</v>
      </c>
      <c r="L147" s="73">
        <v>4</v>
      </c>
      <c r="M147" s="73">
        <v>55</v>
      </c>
      <c r="N147" s="73">
        <v>9</v>
      </c>
      <c r="O147" s="73"/>
      <c r="P147" s="73">
        <v>50</v>
      </c>
      <c r="Q147" s="73">
        <v>19</v>
      </c>
      <c r="R147" s="73"/>
      <c r="S147" s="73">
        <v>3</v>
      </c>
      <c r="T147" s="65"/>
      <c r="U147" s="65"/>
    </row>
    <row r="148" spans="1:21" ht="14.25">
      <c r="A148" s="96">
        <f t="shared" si="8"/>
        <v>4027225</v>
      </c>
      <c r="B148" s="97">
        <f t="shared" si="8"/>
        <v>39996</v>
      </c>
      <c r="C148" s="73" t="s">
        <v>299</v>
      </c>
      <c r="D148" s="73" t="s">
        <v>300</v>
      </c>
      <c r="E148" s="73">
        <f t="shared" si="4"/>
        <v>67</v>
      </c>
      <c r="F148" s="73">
        <f t="shared" si="5"/>
        <v>33</v>
      </c>
      <c r="G148" s="73">
        <f t="shared" si="6"/>
        <v>28</v>
      </c>
      <c r="H148" s="73">
        <v>30</v>
      </c>
      <c r="I148" s="73">
        <v>30</v>
      </c>
      <c r="J148" s="73">
        <v>4</v>
      </c>
      <c r="K148" s="73">
        <v>3</v>
      </c>
      <c r="L148" s="73">
        <v>3</v>
      </c>
      <c r="M148" s="73">
        <v>18</v>
      </c>
      <c r="N148" s="73">
        <v>9</v>
      </c>
      <c r="O148" s="73">
        <v>3</v>
      </c>
      <c r="P148" s="73">
        <v>14</v>
      </c>
      <c r="Q148" s="73">
        <v>3</v>
      </c>
      <c r="R148" s="73">
        <v>6</v>
      </c>
      <c r="S148" s="73">
        <v>5</v>
      </c>
      <c r="T148" s="65"/>
      <c r="U148" s="65"/>
    </row>
    <row r="149" spans="1:21" ht="14.25">
      <c r="A149" s="96">
        <f aca="true" t="shared" si="9" ref="A149:B168">+A$88</f>
        <v>4027225</v>
      </c>
      <c r="B149" s="97">
        <f t="shared" si="9"/>
        <v>39996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4027225</v>
      </c>
      <c r="B150" s="97">
        <f t="shared" si="9"/>
        <v>39996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4027225</v>
      </c>
      <c r="B151" s="97">
        <f t="shared" si="9"/>
        <v>39996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4027225</v>
      </c>
      <c r="B152" s="97">
        <f t="shared" si="9"/>
        <v>39996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4027225</v>
      </c>
      <c r="B153" s="97">
        <f t="shared" si="9"/>
        <v>39996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4027225</v>
      </c>
      <c r="B154" s="97">
        <f t="shared" si="9"/>
        <v>39996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4027225</v>
      </c>
      <c r="B155" s="97">
        <f t="shared" si="9"/>
        <v>39996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4027225</v>
      </c>
      <c r="B156" s="97">
        <f t="shared" si="9"/>
        <v>39996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4027225</v>
      </c>
      <c r="B157" s="97">
        <f t="shared" si="9"/>
        <v>39996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4027225</v>
      </c>
      <c r="B158" s="97">
        <f t="shared" si="9"/>
        <v>39996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4027225</v>
      </c>
      <c r="B159" s="97">
        <f t="shared" si="9"/>
        <v>39996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4027225</v>
      </c>
      <c r="B160" s="97">
        <f t="shared" si="9"/>
        <v>39996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4027225</v>
      </c>
      <c r="B161" s="97">
        <f t="shared" si="9"/>
        <v>39996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4027225</v>
      </c>
      <c r="B162" s="97">
        <f t="shared" si="9"/>
        <v>39996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4027225</v>
      </c>
      <c r="B163" s="97">
        <f t="shared" si="9"/>
        <v>39996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4027225</v>
      </c>
      <c r="B164" s="97">
        <f t="shared" si="9"/>
        <v>39996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4027225</v>
      </c>
      <c r="B165" s="97">
        <f t="shared" si="9"/>
        <v>39996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4027225</v>
      </c>
      <c r="B166" s="97">
        <f t="shared" si="9"/>
        <v>39996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4027225</v>
      </c>
      <c r="B167" s="97">
        <f t="shared" si="9"/>
        <v>39996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4027225</v>
      </c>
      <c r="B168" s="97">
        <f t="shared" si="9"/>
        <v>39996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4027225</v>
      </c>
      <c r="B169" s="97">
        <f t="shared" si="10"/>
        <v>39996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4027225</v>
      </c>
      <c r="B170" s="97">
        <f t="shared" si="10"/>
        <v>39996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4027225</v>
      </c>
      <c r="B171" s="97">
        <f t="shared" si="10"/>
        <v>39996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4027225</v>
      </c>
      <c r="B172" s="97">
        <f t="shared" si="10"/>
        <v>39996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4027225</v>
      </c>
      <c r="B173" s="97">
        <f t="shared" si="10"/>
        <v>39996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4027225</v>
      </c>
      <c r="B174" s="97">
        <f t="shared" si="10"/>
        <v>39996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4027225</v>
      </c>
      <c r="B175" s="97">
        <f t="shared" si="10"/>
        <v>39996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4027225</v>
      </c>
      <c r="B176" s="97">
        <f t="shared" si="10"/>
        <v>39996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4027225</v>
      </c>
      <c r="B177" s="97">
        <f t="shared" si="10"/>
        <v>39996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4027225</v>
      </c>
      <c r="B178" s="97">
        <f t="shared" si="10"/>
        <v>39996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4027225</v>
      </c>
      <c r="B179" s="97">
        <f t="shared" si="10"/>
        <v>39996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4027225</v>
      </c>
      <c r="B180" s="97">
        <f t="shared" si="10"/>
        <v>39996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4027225</v>
      </c>
      <c r="B181" s="97">
        <f t="shared" si="10"/>
        <v>39996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4027225</v>
      </c>
      <c r="B182" s="97">
        <f t="shared" si="10"/>
        <v>39996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4027225</v>
      </c>
      <c r="B183" s="97">
        <f t="shared" si="10"/>
        <v>39996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4027225</v>
      </c>
      <c r="B184" s="97">
        <f t="shared" si="10"/>
        <v>39996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4027225</v>
      </c>
      <c r="B185" s="97">
        <f t="shared" si="10"/>
        <v>39996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4027225</v>
      </c>
      <c r="B186" s="97">
        <f t="shared" si="10"/>
        <v>39996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4027225</v>
      </c>
      <c r="B187" s="97">
        <f t="shared" si="10"/>
        <v>39996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4027225</v>
      </c>
      <c r="B188" s="97">
        <f t="shared" si="10"/>
        <v>39996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4027225</v>
      </c>
      <c r="B189" s="97">
        <f t="shared" si="11"/>
        <v>39996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4027225</v>
      </c>
      <c r="B190" s="97">
        <f t="shared" si="11"/>
        <v>39996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4027225</v>
      </c>
      <c r="B191" s="97">
        <f t="shared" si="11"/>
        <v>39996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4027225</v>
      </c>
      <c r="B192" s="97">
        <f t="shared" si="11"/>
        <v>39996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4027225</v>
      </c>
      <c r="B193" s="97">
        <f t="shared" si="11"/>
        <v>39996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4027225</v>
      </c>
      <c r="B194" s="97">
        <f t="shared" si="11"/>
        <v>39996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4027225</v>
      </c>
      <c r="B195" s="97">
        <f t="shared" si="11"/>
        <v>39996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4027225</v>
      </c>
      <c r="B196" s="97">
        <f t="shared" si="11"/>
        <v>39996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4027225</v>
      </c>
      <c r="B197" s="97">
        <f t="shared" si="11"/>
        <v>39996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4027225</v>
      </c>
      <c r="B198" s="97">
        <f t="shared" si="11"/>
        <v>39996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4027225</v>
      </c>
      <c r="B199" s="97">
        <f t="shared" si="11"/>
        <v>39996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4027225</v>
      </c>
      <c r="B200" s="97">
        <f t="shared" si="11"/>
        <v>39996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4027225</v>
      </c>
      <c r="B201" s="97">
        <f t="shared" si="11"/>
        <v>39996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4027225</v>
      </c>
      <c r="B202" s="97">
        <f t="shared" si="11"/>
        <v>39996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4027225</v>
      </c>
      <c r="B203" s="97">
        <f t="shared" si="11"/>
        <v>39996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4027225</v>
      </c>
      <c r="B204" s="97">
        <f t="shared" si="11"/>
        <v>39996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4027225</v>
      </c>
      <c r="B205" s="97">
        <f t="shared" si="11"/>
        <v>39996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4027225</v>
      </c>
      <c r="B206" s="97">
        <f t="shared" si="11"/>
        <v>39996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4027225</v>
      </c>
      <c r="B207" s="97">
        <f t="shared" si="11"/>
        <v>39996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4027225</v>
      </c>
      <c r="B208" s="97">
        <f t="shared" si="11"/>
        <v>39996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4027225</v>
      </c>
      <c r="B209" s="97">
        <f t="shared" si="12"/>
        <v>39996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4027225</v>
      </c>
      <c r="B210" s="97">
        <f t="shared" si="12"/>
        <v>39996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4027225</v>
      </c>
      <c r="B211" s="97">
        <f t="shared" si="12"/>
        <v>39996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4027225</v>
      </c>
      <c r="B212" s="97">
        <f t="shared" si="12"/>
        <v>39996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4027225</v>
      </c>
      <c r="B213" s="97">
        <f t="shared" si="12"/>
        <v>39996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4027225</v>
      </c>
      <c r="B214" s="97">
        <f t="shared" si="12"/>
        <v>39996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4027225</v>
      </c>
      <c r="B215" s="97">
        <f t="shared" si="12"/>
        <v>39996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4027225</v>
      </c>
      <c r="B216" s="97">
        <f t="shared" si="12"/>
        <v>39996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4027225</v>
      </c>
      <c r="B217" s="97">
        <f t="shared" si="12"/>
        <v>39996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4027225</v>
      </c>
      <c r="B218" s="97">
        <f t="shared" si="12"/>
        <v>39996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4027225</v>
      </c>
      <c r="B219" s="97">
        <f t="shared" si="12"/>
        <v>39996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4027225</v>
      </c>
      <c r="B220" s="97">
        <f t="shared" si="12"/>
        <v>39996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4027225</v>
      </c>
      <c r="B221" s="97">
        <f t="shared" si="12"/>
        <v>39996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4027225</v>
      </c>
      <c r="B222" s="97">
        <f t="shared" si="12"/>
        <v>39996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4027225</v>
      </c>
      <c r="B223" s="97">
        <f t="shared" si="12"/>
        <v>39996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4027225</v>
      </c>
      <c r="B224" s="97">
        <f t="shared" si="12"/>
        <v>39996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4027225</v>
      </c>
      <c r="B225" s="97">
        <f t="shared" si="12"/>
        <v>39996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4027225</v>
      </c>
      <c r="B226" s="97">
        <f t="shared" si="12"/>
        <v>39996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4027225</v>
      </c>
      <c r="B227" s="97">
        <f t="shared" si="12"/>
        <v>39996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4027225</v>
      </c>
      <c r="B228" s="97">
        <f t="shared" si="12"/>
        <v>39996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4027225</v>
      </c>
      <c r="B229" s="97">
        <f t="shared" si="13"/>
        <v>39996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4027225</v>
      </c>
      <c r="B230" s="97">
        <f t="shared" si="13"/>
        <v>39996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4027225</v>
      </c>
      <c r="B231" s="97">
        <f t="shared" si="13"/>
        <v>39996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4027225</v>
      </c>
      <c r="B232" s="97">
        <f t="shared" si="13"/>
        <v>39996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4027225</v>
      </c>
      <c r="B233" s="97">
        <f t="shared" si="13"/>
        <v>39996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4027225</v>
      </c>
      <c r="B234" s="97">
        <f t="shared" si="13"/>
        <v>39996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4027225</v>
      </c>
      <c r="B235" s="97">
        <f t="shared" si="13"/>
        <v>39996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4027225</v>
      </c>
      <c r="B236" s="97">
        <f t="shared" si="13"/>
        <v>39996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4027225</v>
      </c>
      <c r="B237" s="97">
        <f t="shared" si="13"/>
        <v>39996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4027225</v>
      </c>
      <c r="B238" s="97">
        <f t="shared" si="13"/>
        <v>39996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4027225</v>
      </c>
      <c r="B239" s="97">
        <f t="shared" si="13"/>
        <v>39996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4027225</v>
      </c>
      <c r="B240" s="97">
        <f t="shared" si="13"/>
        <v>39996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4027225</v>
      </c>
      <c r="B241" s="97">
        <f t="shared" si="13"/>
        <v>39996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4027225</v>
      </c>
      <c r="B242" s="97">
        <f t="shared" si="13"/>
        <v>39996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4027225</v>
      </c>
      <c r="B243" s="97">
        <f t="shared" si="13"/>
        <v>39996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2010-12-27T15:43:55Z</dcterms:created>
  <dcterms:modified xsi:type="dcterms:W3CDTF">2010-12-28T10:02:22Z</dcterms:modified>
  <cp:category/>
  <cp:version/>
  <cp:contentType/>
  <cp:contentStatus/>
</cp:coreProperties>
</file>