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27380" sheetId="1" r:id="rId1"/>
  </sheets>
  <definedNames/>
  <calcPr calcId="145621"/>
  <extLst/>
</workbook>
</file>

<file path=xl/sharedStrings.xml><?xml version="1.0" encoding="utf-8"?>
<sst xmlns="http://schemas.openxmlformats.org/spreadsheetml/2006/main" count="420" uniqueCount="268">
  <si>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</si>
  <si>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</si>
  <si>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</si>
  <si>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</si>
  <si>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</si>
  <si>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</si>
  <si>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</si>
  <si>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</si>
  <si>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</si>
  <si>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</si>
  <si>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</si>
  <si>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</si>
  <si>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</si>
  <si>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</si>
  <si>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</si>
  <si>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</si>
  <si>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</si>
  <si>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</si>
  <si>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</si>
  <si>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</si>
  <si>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</si>
  <si>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</si>
  <si>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</si>
  <si>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</si>
  <si>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</si>
  <si>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</si>
  <si>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</si>
  <si>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</si>
  <si>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</si>
  <si>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</si>
  <si>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</si>
  <si>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</si>
  <si>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</si>
  <si>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</si>
  <si>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</si>
  <si>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</si>
  <si>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</si>
  <si>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</si>
  <si>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</si>
  <si>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</si>
  <si>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</si>
  <si>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</si>
  <si>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</si>
  <si>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</si>
  <si>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</si>
  <si>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</si>
  <si>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</si>
  <si>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</si>
  <si>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</si>
  <si>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</si>
  <si>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</si>
  <si>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</si>
  <si>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</si>
  <si>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</si>
  <si>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</si>
  <si>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</si>
  <si>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</si>
  <si>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</si>
  <si>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</si>
  <si>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</si>
  <si>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</si>
  <si>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</si>
  <si>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</si>
  <si>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</si>
  <si>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</si>
  <si>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</si>
  <si>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</si>
  <si>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</si>
  <si>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</si>
  <si>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</si>
  <si>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</si>
  <si>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</si>
  <si>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</si>
  <si>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</si>
  <si>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</si>
  <si>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</si>
  <si>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</si>
  <si>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</si>
  <si>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</si>
  <si>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</si>
  <si>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</si>
  <si>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</si>
  <si>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</si>
  <si>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</si>
  <si>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</si>
  <si>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</si>
  <si>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</si>
  <si>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</si>
  <si>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</si>
  <si>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</si>
  <si>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</si>
  <si>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</si>
  <si>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</si>
  <si>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</si>
  <si>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</si>
  <si>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</si>
  <si>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</si>
  <si>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L'ALLIER</t>
  </si>
  <si>
    <t>ALLIER à MONISTROL-D'ALLIER</t>
  </si>
  <si>
    <t>MONISTROL-D'ALLIER</t>
  </si>
  <si>
    <t>43136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</si>
  <si>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</si>
  <si>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</si>
  <si>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</si>
  <si>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</si>
  <si>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</si>
  <si>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</si>
  <si>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</si>
  <si>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</si>
  <si>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</si>
  <si>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</si>
  <si>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</si>
  <si>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</si>
  <si>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</si>
  <si>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</si>
  <si>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</si>
  <si>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</si>
  <si>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</si>
  <si>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</si>
  <si>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</si>
  <si>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</si>
  <si>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</si>
  <si>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</si>
  <si>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AMONT MONISTROL ALLIER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</si>
  <si>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</si>
  <si>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</si>
  <si>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</si>
  <si>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</si>
  <si>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</si>
  <si>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</si>
  <si>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</si>
  <si>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</si>
  <si>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</si>
  <si>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</si>
  <si>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</si>
  <si>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</si>
  <si>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</si>
  <si>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</si>
  <si>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</si>
  <si>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</si>
  <si>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</si>
  <si>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</si>
  <si>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</si>
  <si>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</si>
  <si>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</si>
  <si>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</si>
  <si>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</si>
  <si>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</si>
  <si>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</si>
  <si>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</si>
  <si>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</si>
  <si>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</si>
  <si>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</si>
  <si>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</si>
  <si>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</si>
  <si>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</si>
  <si>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</si>
  <si>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</si>
  <si>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</si>
  <si>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</si>
  <si>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</si>
  <si>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</si>
  <si>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</si>
  <si>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</si>
  <si>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</si>
  <si>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</si>
  <si>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</si>
  <si>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</si>
  <si>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Ranunculus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</si>
  <si>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</si>
  <si>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</si>
  <si>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</si>
  <si>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</si>
  <si>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</si>
  <si>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</si>
  <si>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</si>
  <si>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</si>
  <si>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</si>
  <si>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</si>
  <si>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</si>
  <si>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</si>
  <si>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</si>
  <si>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</si>
  <si>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</si>
  <si>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</si>
  <si>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</si>
  <si>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</si>
  <si>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</si>
  <si>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</si>
  <si>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</si>
  <si>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</si>
  <si>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</si>
  <si>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</si>
  <si>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</si>
  <si>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</si>
  <si>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</si>
  <si>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</si>
  <si>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</si>
  <si>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</si>
  <si>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</si>
  <si>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</si>
  <si>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</si>
  <si>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Protonemura</t>
  </si>
  <si>
    <t>Perla</t>
  </si>
  <si>
    <t>Brachycentrus</t>
  </si>
  <si>
    <t>Goeridae</t>
  </si>
  <si>
    <t>Goera</t>
  </si>
  <si>
    <t>Hydropsychidae</t>
  </si>
  <si>
    <t>Cheumatopsyche</t>
  </si>
  <si>
    <t>Hydropsyche</t>
  </si>
  <si>
    <t>Hydroptila</t>
  </si>
  <si>
    <t>Ithytrichia</t>
  </si>
  <si>
    <t>Lepidostoma</t>
  </si>
  <si>
    <t>Athripsodes</t>
  </si>
  <si>
    <t>Mystacides</t>
  </si>
  <si>
    <t>Anabolia</t>
  </si>
  <si>
    <t>Halesus</t>
  </si>
  <si>
    <t>Chimarra</t>
  </si>
  <si>
    <t>Polycentropodidae</t>
  </si>
  <si>
    <t>Cyrnus</t>
  </si>
  <si>
    <t>Polycentropus</t>
  </si>
  <si>
    <t>Psychomyia</t>
  </si>
  <si>
    <t>Rhyacophila</t>
  </si>
  <si>
    <t>Notidobia</t>
  </si>
  <si>
    <t>Baetidae</t>
  </si>
  <si>
    <t>Baetis</t>
  </si>
  <si>
    <t>Procloeon</t>
  </si>
  <si>
    <t>Caenis</t>
  </si>
  <si>
    <t>Seratella</t>
  </si>
  <si>
    <t>Ecdyonurus</t>
  </si>
  <si>
    <t>Epeorus</t>
  </si>
  <si>
    <t>Leptophlebiidae</t>
  </si>
  <si>
    <t>Habrophlebia</t>
  </si>
  <si>
    <t>Thraulus</t>
  </si>
  <si>
    <t>Oligoneuriella</t>
  </si>
  <si>
    <t>Elmis</t>
  </si>
  <si>
    <t>Esolus</t>
  </si>
  <si>
    <t>Limnius</t>
  </si>
  <si>
    <t>Oulimnius</t>
  </si>
  <si>
    <t>Stenelmis</t>
  </si>
  <si>
    <t>Atherix</t>
  </si>
  <si>
    <t>Atrichops</t>
  </si>
  <si>
    <t>Blepharicera</t>
  </si>
  <si>
    <t>Ceratopogonidae</t>
  </si>
  <si>
    <t>Chironomidae</t>
  </si>
  <si>
    <t>Antocha</t>
  </si>
  <si>
    <t>Simulium</t>
  </si>
  <si>
    <t>Aphelocheirus</t>
  </si>
  <si>
    <t>Calopteryx</t>
  </si>
  <si>
    <t>Oxygastra</t>
  </si>
  <si>
    <t>Gomphidae</t>
  </si>
  <si>
    <t>Gomphus</t>
  </si>
  <si>
    <t>Onychogomphus</t>
  </si>
  <si>
    <t>Platycnemis</t>
  </si>
  <si>
    <t>Sialis</t>
  </si>
  <si>
    <t>Copépodes</t>
  </si>
  <si>
    <t>P</t>
  </si>
  <si>
    <t>Ancylus</t>
  </si>
  <si>
    <t>Potamopyrgus</t>
  </si>
  <si>
    <t>Sphaeriidae</t>
  </si>
  <si>
    <t>Pisidium</t>
  </si>
  <si>
    <t>Unionidae</t>
  </si>
  <si>
    <t>Anodonta</t>
  </si>
  <si>
    <t>Dugesia</t>
  </si>
  <si>
    <t>Oligochaeta</t>
  </si>
  <si>
    <t>Mermithoïdea</t>
  </si>
  <si>
    <t>Prostoma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</si>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</sst>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3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11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0" borderId="9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10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1" fillId="0" borderId="11" xfId="34" applyFont="1" applyBorder="1" applyAlignment="1" applyProtection="1">
      <alignment horizontal="center" vertical="center" wrapText="1"/>
      <protection hidden="1"/>
    </xf>
    <xf numFmtId="164" fontId="4" fillId="0" borderId="0" xfId="34" applyFont="1" applyAlignment="1" applyProtection="1">
      <alignment horizontal="center" vertical="center"/>
      <protection hidden="1"/>
    </xf>
    <xf numFmtId="164" fontId="9" fillId="2" borderId="12" xfId="34" applyFont="1" applyBorder="1" applyAlignment="1" applyProtection="1">
      <alignment horizontal="left" vertical="center"/>
      <protection hidden="1"/>
    </xf>
    <xf numFmtId="164" fontId="6" fillId="2" borderId="13" xfId="34" applyFont="1" applyBorder="1" applyAlignment="1" applyProtection="1">
      <alignment vertical="center"/>
      <protection hidden="1"/>
    </xf>
    <xf numFmtId="164" fontId="0" fillId="2" borderId="13" xfId="34" applyFont="1" applyBorder="1" applyAlignment="1" applyProtection="1">
      <alignment vertical="center"/>
      <protection hidden="1"/>
    </xf>
    <xf numFmtId="164" fontId="0" fillId="2" borderId="14" xfId="34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0" fillId="2" borderId="15" xfId="34" applyFont="1" applyBorder="1" applyAlignment="1" applyProtection="1">
      <alignment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6" xfId="34" applyFont="1" applyBorder="1" applyAlignment="1" applyProtection="1">
      <alignment horizontal="center" vertical="center"/>
      <protection hidden="1"/>
    </xf>
    <xf numFmtId="164" fontId="15" fillId="3" borderId="16" xfId="34" applyFont="1" applyBorder="1" applyAlignment="1" applyProtection="1">
      <alignment vertical="center"/>
      <protection hidden="1"/>
    </xf>
    <xf numFmtId="165" fontId="15" fillId="3" borderId="16" xfId="34" applyFont="1" applyBorder="1" applyAlignment="1" applyProtection="1">
      <alignment vertical="center"/>
      <protection hidden="1"/>
    </xf>
    <xf numFmtId="164" fontId="15" fillId="3" borderId="16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17" xfId="34" applyFont="1" applyBorder="1" applyAlignment="1" applyProtection="1">
      <alignment vertical="center"/>
      <protection hidden="1"/>
    </xf>
    <xf numFmtId="164" fontId="5" fillId="0" borderId="18" xfId="34" applyFont="1" applyBorder="1" applyAlignment="1" applyProtection="1">
      <alignment vertical="center"/>
      <protection hidden="1"/>
    </xf>
    <xf numFmtId="164" fontId="5" fillId="0" borderId="19" xfId="34" applyFont="1" applyBorder="1" applyAlignment="1" applyProtection="1">
      <alignment vertical="center"/>
      <protection hidden="1"/>
    </xf>
    <xf numFmtId="164" fontId="5" fillId="0" borderId="19" xfId="34" applyFont="1" applyBorder="1" applyAlignment="1" applyProtection="1">
      <alignment/>
      <protection hidden="1"/>
    </xf>
    <xf numFmtId="164" fontId="5" fillId="0" borderId="20" xfId="34" applyFont="1" applyBorder="1" applyAlignment="1" applyProtection="1">
      <alignment/>
      <protection hidden="1"/>
    </xf>
    <xf numFmtId="164" fontId="6" fillId="2" borderId="14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13" xfId="34" applyFont="1" applyBorder="1" applyAlignment="1" applyProtection="1">
      <alignment vertical="center"/>
      <protection hidden="1"/>
    </xf>
    <xf numFmtId="164" fontId="6" fillId="2" borderId="15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21" xfId="34" applyFont="1" applyBorder="1" applyAlignment="1" applyProtection="1">
      <alignment horizontal="left" vertical="center"/>
      <protection hidden="1"/>
    </xf>
    <xf numFmtId="164" fontId="6" fillId="2" borderId="17" xfId="34" applyFont="1" applyBorder="1" applyAlignment="1" applyProtection="1">
      <alignment horizontal="left" vertical="center"/>
      <protection hidden="1"/>
    </xf>
    <xf numFmtId="164" fontId="0" fillId="0" borderId="21" xfId="34" applyFont="1" applyBorder="1" applyAlignment="1" applyProtection="1">
      <alignment vertical="center"/>
      <protection hidden="1"/>
    </xf>
    <xf numFmtId="164" fontId="0" fillId="0" borderId="22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4" borderId="0" xfId="34" applyFont="1" applyBorder="1" applyAlignment="1" applyProtection="1">
      <alignment horizontal="center" vertical="center"/>
      <protection hidden="1"/>
    </xf>
    <xf numFmtId="164" fontId="14" fillId="2" borderId="16" xfId="34" applyFont="1" applyBorder="1" applyAlignment="1" applyProtection="1">
      <alignment horizontal="center" vertical="center" wrapText="1"/>
      <protection hidden="1"/>
    </xf>
    <xf numFmtId="164" fontId="17" fillId="4" borderId="16" xfId="34" applyFont="1" applyBorder="1" applyAlignment="1" applyProtection="1">
      <alignment vertical="center"/>
      <protection hidden="1"/>
    </xf>
    <xf numFmtId="168" fontId="15" fillId="3" borderId="16" xfId="34" applyFont="1" applyBorder="1" applyAlignment="1" applyProtection="1">
      <alignment vertical="center"/>
      <protection hidden="1"/>
    </xf>
    <xf numFmtId="164" fontId="17" fillId="2" borderId="16" xfId="34" applyFont="1" applyBorder="1" applyAlignment="1" applyProtection="1">
      <alignment horizontal="left" vertical="center" wrapText="1"/>
      <protection hidden="1"/>
    </xf>
    <xf numFmtId="164" fontId="4" fillId="0" borderId="16" xfId="34" applyFont="1" applyBorder="1" applyAlignment="1" applyProtection="1">
      <alignment horizontal="center" vertical="center" wrapText="1"/>
      <protection hidden="1"/>
    </xf>
    <xf numFmtId="169" fontId="15" fillId="3" borderId="16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8" fillId="2" borderId="0" xfId="34" applyFont="1" applyAlignment="1" applyProtection="1">
      <alignment vertical="center"/>
      <protection hidden="1"/>
    </xf>
    <xf numFmtId="171" fontId="18" fillId="2" borderId="0" xfId="34" applyFont="1" applyAlignment="1" applyProtection="1">
      <alignment vertical="center"/>
      <protection hidden="1"/>
    </xf>
    <xf numFmtId="164" fontId="19" fillId="0" borderId="0" xfId="34" applyFont="1" applyAlignment="1" applyProtection="1">
      <alignment horizontal="center"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9" fillId="2" borderId="10" xfId="34" applyFont="1" applyBorder="1" applyAlignment="1" applyProtection="1">
      <alignment horizontal="left"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22" fillId="2" borderId="9" xfId="34" applyFont="1" applyBorder="1" applyAlignment="1" applyProtection="1">
      <alignment horizontal="center" vertical="center"/>
      <protection hidden="1"/>
    </xf>
    <xf numFmtId="164" fontId="6" fillId="2" borderId="23" xfId="34" applyFont="1" applyBorder="1" applyAlignment="1" applyProtection="1">
      <alignment horizontal="center" vertical="center" wrapText="1"/>
      <protection hidden="1"/>
    </xf>
    <xf numFmtId="164" fontId="6" fillId="2" borderId="24" xfId="34" applyFont="1" applyBorder="1" applyAlignment="1" applyProtection="1">
      <alignment horizontal="center" vertical="center" wrapText="1"/>
      <protection hidden="1"/>
    </xf>
    <xf numFmtId="164" fontId="20" fillId="0" borderId="0" xfId="34" applyFont="1" applyBorder="1" applyAlignment="1" applyProtection="1">
      <alignment vertical="center"/>
      <protection hidden="1"/>
    </xf>
    <xf numFmtId="164" fontId="6" fillId="2" borderId="25" xfId="34" applyFont="1" applyBorder="1" applyAlignment="1" applyProtection="1">
      <alignment horizontal="center" vertical="center" wrapText="1"/>
      <protection hidden="1"/>
    </xf>
    <xf numFmtId="164" fontId="21" fillId="2" borderId="13" xfId="34" applyFont="1" applyBorder="1" applyAlignment="1" applyProtection="1">
      <alignment vertical="center"/>
      <protection hidden="1"/>
    </xf>
    <xf numFmtId="164" fontId="4" fillId="0" borderId="26" xfId="34" applyFont="1" applyBorder="1" applyAlignment="1" applyProtection="1">
      <alignment vertical="center"/>
      <protection hidden="1"/>
    </xf>
    <xf numFmtId="164" fontId="14" fillId="2" borderId="27" xfId="34" applyFont="1" applyBorder="1" applyAlignment="1" applyProtection="1">
      <alignment horizontal="center" vertical="center"/>
      <protection hidden="1"/>
    </xf>
    <xf numFmtId="168" fontId="17" fillId="4" borderId="16" xfId="34" applyFont="1" applyBorder="1" applyAlignment="1" applyProtection="1">
      <alignment vertical="center"/>
      <protection hidden="1"/>
    </xf>
    <xf numFmtId="164" fontId="17" fillId="2" borderId="27" xfId="34" applyFont="1" applyBorder="1" applyAlignment="1" applyProtection="1">
      <alignment horizontal="center" vertical="center"/>
      <protection hidden="1"/>
    </xf>
    <xf numFmtId="164" fontId="15" fillId="3" borderId="27" xfId="34" applyFont="1" applyBorder="1" applyAlignment="1" applyProtection="1">
      <alignment horizontal="left" vertical="center" wrapText="1"/>
      <protection hidden="1"/>
    </xf>
    <xf numFmtId="164" fontId="15" fillId="3" borderId="27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1" fillId="2" borderId="8" xfId="34" applyFont="1" applyBorder="1" applyAlignment="1" applyProtection="1">
      <alignment vertical="center"/>
      <protection hidden="1"/>
    </xf>
    <xf numFmtId="164" fontId="21" fillId="2" borderId="0" xfId="34" applyFont="1" applyBorder="1" applyAlignment="1" applyProtection="1">
      <alignment vertical="center"/>
      <protection hidden="1"/>
    </xf>
    <xf numFmtId="164" fontId="13" fillId="3" borderId="28" xfId="34" applyFont="1" applyBorder="1" applyAlignment="1" applyProtection="1">
      <alignment horizontal="center" vertical="center" wrapText="1"/>
      <protection hidden="1"/>
    </xf>
    <xf numFmtId="164" fontId="13" fillId="4" borderId="28" xfId="34" applyFont="1" applyBorder="1" applyAlignment="1" applyProtection="1">
      <alignment horizontal="center" vertical="center" wrapText="1"/>
      <protection hidden="1"/>
    </xf>
    <xf numFmtId="164" fontId="14" fillId="2" borderId="29" xfId="34" applyFont="1" applyBorder="1" applyAlignment="1" applyProtection="1">
      <alignment horizontal="center" vertical="center"/>
      <protection hidden="1"/>
    </xf>
    <xf numFmtId="164" fontId="14" fillId="2" borderId="16" xfId="34" applyFont="1" applyBorder="1" applyAlignment="1" applyProtection="1">
      <alignment horizontal="center" vertical="center"/>
      <protection hidden="1"/>
    </xf>
    <xf numFmtId="164" fontId="14" fillId="2" borderId="30" xfId="34" applyFont="1" applyBorder="1" applyAlignment="1" applyProtection="1">
      <alignment horizontal="center" vertical="center"/>
      <protection hidden="1"/>
    </xf>
    <xf numFmtId="164" fontId="15" fillId="3" borderId="16" xfId="34" applyFont="1" applyBorder="1" applyAlignment="1" applyProtection="1">
      <alignment vertical="center"/>
      <protection hidden="1"/>
    </xf>
    <xf numFmtId="172" fontId="15" fillId="3" borderId="16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364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7" width="14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3" t="s">
        <v>13</v>
      </c>
      <c r="Y2" s="15" t="s">
        <v>14</v>
      </c>
    </row>
    <row r="3" spans="1:25" s="6" customFormat="1" ht="12">
      <c r="A3" s="16" t="s">
        <v>15</v>
      </c>
      <c r="B3" s="17"/>
      <c r="C3" s="17"/>
      <c r="D3" s="17"/>
      <c r="E3" s="18"/>
      <c r="F3" s="18"/>
      <c r="G3" s="18"/>
      <c r="R3" s="12" t="s">
        <v>16</v>
      </c>
      <c r="S3" s="13" t="s">
        <v>17</v>
      </c>
      <c r="T3" s="14">
        <v>1</v>
      </c>
      <c r="U3" s="13" t="s">
        <v>18</v>
      </c>
      <c r="V3" s="14" t="s">
        <v>19</v>
      </c>
      <c r="W3" s="14" t="s">
        <v>20</v>
      </c>
      <c r="X3" s="14" t="s">
        <v>21</v>
      </c>
      <c r="Y3" s="19" t="s">
        <v>22</v>
      </c>
    </row>
    <row r="4" spans="1:25" s="6" customFormat="1" ht="12.95" customHeight="1">
      <c r="A4" s="20" t="s">
        <v>1</v>
      </c>
      <c r="B4" s="21" t="s">
        <v>23</v>
      </c>
      <c r="C4" s="21"/>
      <c r="D4" s="21"/>
      <c r="E4" s="22"/>
      <c r="F4" s="23" t="s">
        <v>24</v>
      </c>
      <c r="R4" s="24" t="s">
        <v>25</v>
      </c>
      <c r="S4" s="25" t="s">
        <v>26</v>
      </c>
      <c r="T4" s="14">
        <v>2</v>
      </c>
      <c r="U4" s="25" t="s">
        <v>27</v>
      </c>
      <c r="V4" s="14" t="s">
        <v>28</v>
      </c>
      <c r="W4" s="14" t="s">
        <v>29</v>
      </c>
      <c r="X4" s="14" t="s">
        <v>30</v>
      </c>
      <c r="Y4" s="19" t="s">
        <v>31</v>
      </c>
    </row>
    <row r="5" spans="1:25" s="6" customFormat="1" ht="12.75">
      <c r="A5" s="26" t="s">
        <v>32</v>
      </c>
      <c r="B5" s="16" t="s">
        <v>33</v>
      </c>
      <c r="C5" s="17"/>
      <c r="D5" s="17"/>
      <c r="E5" s="27"/>
      <c r="F5" s="23"/>
      <c r="G5" s="1"/>
      <c r="R5" s="24" t="s">
        <v>34</v>
      </c>
      <c r="S5" s="25" t="s">
        <v>35</v>
      </c>
      <c r="T5" s="14">
        <v>3</v>
      </c>
      <c r="U5" s="14"/>
      <c r="V5" s="14" t="s">
        <v>36</v>
      </c>
      <c r="W5" s="14" t="s">
        <v>37</v>
      </c>
      <c r="X5" s="13"/>
      <c r="Y5" s="15" t="s">
        <v>38</v>
      </c>
    </row>
    <row r="6" spans="1:25" s="6" customFormat="1" ht="12.75">
      <c r="A6" s="26" t="s">
        <v>39</v>
      </c>
      <c r="B6" s="17" t="s">
        <v>40</v>
      </c>
      <c r="C6" s="17"/>
      <c r="D6" s="17"/>
      <c r="E6" s="27"/>
      <c r="F6" s="23"/>
      <c r="G6" s="1"/>
      <c r="R6" s="24" t="s">
        <v>41</v>
      </c>
      <c r="S6" s="25" t="s">
        <v>42</v>
      </c>
      <c r="T6" s="14">
        <v>4</v>
      </c>
      <c r="U6" s="14"/>
      <c r="V6" s="14" t="s">
        <v>43</v>
      </c>
      <c r="W6" s="14"/>
      <c r="X6" s="14"/>
      <c r="Y6" s="19"/>
    </row>
    <row r="7" spans="1:25" s="6" customFormat="1" ht="12.75" customHeight="1">
      <c r="A7" s="26" t="s">
        <v>44</v>
      </c>
      <c r="B7" s="17" t="s">
        <v>45</v>
      </c>
      <c r="C7" s="17"/>
      <c r="D7" s="17"/>
      <c r="E7" s="27"/>
      <c r="F7" s="23"/>
      <c r="G7" s="1"/>
      <c r="H7" s="28" t="s">
        <v>46</v>
      </c>
      <c r="I7" s="28"/>
      <c r="R7" s="24" t="s">
        <v>47</v>
      </c>
      <c r="S7" s="25" t="s">
        <v>48</v>
      </c>
      <c r="T7" s="14">
        <v>5</v>
      </c>
      <c r="U7" s="14"/>
      <c r="V7" s="14" t="s">
        <v>49</v>
      </c>
      <c r="W7" s="14"/>
      <c r="X7" s="14"/>
      <c r="Y7" s="19"/>
    </row>
    <row r="8" spans="1:25" s="6" customFormat="1" ht="12.75" customHeight="1">
      <c r="A8" s="26" t="s">
        <v>50</v>
      </c>
      <c r="B8" s="17" t="s">
        <v>51</v>
      </c>
      <c r="C8" s="17"/>
      <c r="D8" s="17"/>
      <c r="E8" s="27"/>
      <c r="F8" s="23"/>
      <c r="G8" s="1"/>
      <c r="H8" s="28"/>
      <c r="I8" s="28"/>
      <c r="R8" s="24" t="s">
        <v>52</v>
      </c>
      <c r="S8" s="25" t="s">
        <v>53</v>
      </c>
      <c r="T8" s="14"/>
      <c r="U8" s="14"/>
      <c r="V8" s="14" t="s">
        <v>54</v>
      </c>
      <c r="W8" s="14"/>
      <c r="X8" s="14"/>
      <c r="Y8" s="19"/>
    </row>
    <row r="9" spans="1:25" s="6" customFormat="1" ht="12.75" customHeight="1">
      <c r="A9" s="26" t="s">
        <v>55</v>
      </c>
      <c r="B9" s="17" t="s">
        <v>56</v>
      </c>
      <c r="C9" s="17"/>
      <c r="D9" s="17"/>
      <c r="E9" s="27"/>
      <c r="F9" s="23"/>
      <c r="G9" s="1"/>
      <c r="H9" s="28"/>
      <c r="I9" s="28"/>
      <c r="R9" s="24" t="s">
        <v>57</v>
      </c>
      <c r="S9" s="14"/>
      <c r="T9" s="14"/>
      <c r="U9" s="14"/>
      <c r="V9" s="14" t="s">
        <v>58</v>
      </c>
      <c r="W9" s="14"/>
      <c r="X9" s="14"/>
      <c r="Y9" s="19"/>
    </row>
    <row r="10" spans="1:25" s="6" customFormat="1" ht="12.75" customHeight="1">
      <c r="A10" s="26" t="s">
        <v>59</v>
      </c>
      <c r="B10" s="17" t="s">
        <v>60</v>
      </c>
      <c r="C10" s="17"/>
      <c r="D10" s="17"/>
      <c r="E10" s="27"/>
      <c r="F10" s="23"/>
      <c r="G10" s="1"/>
      <c r="H10" s="28"/>
      <c r="I10" s="28"/>
      <c r="R10" s="24" t="s">
        <v>61</v>
      </c>
      <c r="S10" s="14"/>
      <c r="T10" s="14"/>
      <c r="U10" s="14"/>
      <c r="V10" s="14" t="s">
        <v>62</v>
      </c>
      <c r="W10" s="14"/>
      <c r="X10" s="14"/>
      <c r="Y10" s="19"/>
    </row>
    <row r="11" spans="1:25" s="6" customFormat="1" ht="12.75" customHeight="1">
      <c r="A11" s="26" t="s">
        <v>63</v>
      </c>
      <c r="B11" s="17" t="s">
        <v>60</v>
      </c>
      <c r="C11" s="17"/>
      <c r="D11" s="17"/>
      <c r="E11" s="27"/>
      <c r="F11" s="23"/>
      <c r="G11" s="1"/>
      <c r="H11" s="28"/>
      <c r="I11" s="28"/>
      <c r="R11" s="24" t="s">
        <v>64</v>
      </c>
      <c r="S11" s="14"/>
      <c r="T11" s="14"/>
      <c r="U11" s="14"/>
      <c r="V11" s="14" t="s">
        <v>65</v>
      </c>
      <c r="W11" s="14"/>
      <c r="X11" s="14"/>
      <c r="Y11" s="19"/>
    </row>
    <row r="12" spans="1:25" s="6" customFormat="1" ht="12.75">
      <c r="A12" s="26" t="s">
        <v>66</v>
      </c>
      <c r="B12" s="17" t="s">
        <v>67</v>
      </c>
      <c r="C12" s="17"/>
      <c r="D12" s="17"/>
      <c r="E12" s="27"/>
      <c r="F12" s="23"/>
      <c r="G12" s="1"/>
      <c r="H12" s="29"/>
      <c r="I12" s="29"/>
      <c r="R12" s="24" t="s">
        <v>68</v>
      </c>
      <c r="S12" s="14"/>
      <c r="T12" s="14"/>
      <c r="U12" s="14"/>
      <c r="V12" s="14" t="s">
        <v>69</v>
      </c>
      <c r="W12" s="14"/>
      <c r="X12" s="14"/>
      <c r="Y12" s="19"/>
    </row>
    <row r="13" spans="1:25" s="6" customFormat="1" ht="12.75">
      <c r="A13" s="30" t="s">
        <v>70</v>
      </c>
      <c r="B13" s="31" t="s">
        <v>71</v>
      </c>
      <c r="C13" s="31"/>
      <c r="D13" s="31"/>
      <c r="E13" s="32"/>
      <c r="F13" s="23"/>
      <c r="G13" s="1"/>
      <c r="R13" s="24" t="s">
        <v>72</v>
      </c>
      <c r="S13" s="14"/>
      <c r="T13" s="14"/>
      <c r="U13" s="14"/>
      <c r="V13" s="14" t="s">
        <v>73</v>
      </c>
      <c r="W13" s="14"/>
      <c r="X13" s="14"/>
      <c r="Y13" s="19"/>
    </row>
    <row r="14" spans="1:25" s="6" customFormat="1" ht="12.95" customHeight="1">
      <c r="A14" s="26" t="s">
        <v>74</v>
      </c>
      <c r="B14" s="17" t="s">
        <v>75</v>
      </c>
      <c r="C14" s="17"/>
      <c r="D14" s="17"/>
      <c r="E14" s="27"/>
      <c r="F14" s="23" t="s">
        <v>76</v>
      </c>
      <c r="G14" s="1"/>
      <c r="R14" s="24" t="s">
        <v>77</v>
      </c>
      <c r="S14" s="14"/>
      <c r="T14" s="14"/>
      <c r="U14" s="14"/>
      <c r="V14" s="14"/>
      <c r="W14" s="14"/>
      <c r="X14" s="14"/>
      <c r="Y14" s="19"/>
    </row>
    <row r="15" spans="1:25" s="6" customFormat="1" ht="12.75">
      <c r="A15" s="26" t="s">
        <v>78</v>
      </c>
      <c r="B15" s="17" t="s">
        <v>79</v>
      </c>
      <c r="C15" s="17"/>
      <c r="D15" s="17"/>
      <c r="E15" s="27"/>
      <c r="F15" s="23"/>
      <c r="G15" s="1"/>
      <c r="R15" s="24" t="s">
        <v>80</v>
      </c>
      <c r="S15" s="14"/>
      <c r="T15" s="14"/>
      <c r="U15" s="14"/>
      <c r="V15" s="14"/>
      <c r="W15" s="14"/>
      <c r="X15" s="14"/>
      <c r="Y15" s="19"/>
    </row>
    <row r="16" spans="1:25" s="6" customFormat="1" ht="12.75" customHeight="1">
      <c r="A16" s="26" t="s">
        <v>81</v>
      </c>
      <c r="B16" s="17" t="s">
        <v>82</v>
      </c>
      <c r="C16" s="17"/>
      <c r="D16" s="17"/>
      <c r="E16" s="33"/>
      <c r="F16" s="23"/>
      <c r="G16" s="1"/>
      <c r="R16" s="24" t="s">
        <v>83</v>
      </c>
      <c r="S16" s="34"/>
      <c r="T16" s="34"/>
      <c r="U16" s="34"/>
      <c r="V16" s="34"/>
      <c r="W16" s="34"/>
      <c r="X16" s="34"/>
      <c r="Y16" s="35"/>
    </row>
    <row r="17" spans="1:25" s="6" customFormat="1" ht="12.75">
      <c r="A17" s="26" t="s">
        <v>84</v>
      </c>
      <c r="B17" s="17" t="s">
        <v>85</v>
      </c>
      <c r="C17" s="17"/>
      <c r="D17" s="17"/>
      <c r="E17" s="33"/>
      <c r="F17" s="23"/>
      <c r="G17" s="1"/>
      <c r="R17" s="24" t="s">
        <v>86</v>
      </c>
      <c r="S17" s="14"/>
      <c r="T17" s="14"/>
      <c r="U17" s="14"/>
      <c r="V17" s="14"/>
      <c r="W17" s="14"/>
      <c r="X17" s="14"/>
      <c r="Y17" s="19"/>
    </row>
    <row r="18" spans="1:25" s="6" customFormat="1" ht="12.75">
      <c r="A18" s="26" t="s">
        <v>87</v>
      </c>
      <c r="B18" s="16" t="s">
        <v>88</v>
      </c>
      <c r="C18" s="17"/>
      <c r="D18" s="17"/>
      <c r="E18" s="33"/>
      <c r="F18" s="23"/>
      <c r="G18" s="1"/>
      <c r="R18" s="24" t="s">
        <v>89</v>
      </c>
      <c r="S18" s="14"/>
      <c r="T18" s="14"/>
      <c r="U18" s="14"/>
      <c r="V18" s="14"/>
      <c r="W18" s="14"/>
      <c r="X18" s="14"/>
      <c r="Y18" s="19"/>
    </row>
    <row r="19" spans="1:25" s="6" customFormat="1" ht="12.75">
      <c r="A19" s="30" t="s">
        <v>90</v>
      </c>
      <c r="B19" s="31" t="s">
        <v>91</v>
      </c>
      <c r="C19" s="31"/>
      <c r="D19" s="31"/>
      <c r="E19" s="36"/>
      <c r="F19" s="23"/>
      <c r="G19" s="1"/>
      <c r="R19" s="24" t="s">
        <v>92</v>
      </c>
      <c r="S19" s="14"/>
      <c r="T19" s="14"/>
      <c r="U19" s="14"/>
      <c r="V19" s="14"/>
      <c r="W19" s="14"/>
      <c r="X19" s="14"/>
      <c r="Y19" s="19"/>
    </row>
    <row r="20" spans="18:25" s="6" customFormat="1" ht="12.75">
      <c r="R20" s="24" t="s">
        <v>93</v>
      </c>
      <c r="S20" s="37"/>
      <c r="T20" s="37"/>
      <c r="U20" s="37"/>
      <c r="V20" s="37"/>
      <c r="W20" s="37"/>
      <c r="X20" s="37"/>
      <c r="Y20" s="38"/>
    </row>
    <row r="21" spans="1:25" s="6" customFormat="1" ht="12.75">
      <c r="A21" s="39" t="s">
        <v>94</v>
      </c>
      <c r="B21" s="39" t="s">
        <v>94</v>
      </c>
      <c r="C21" s="39" t="s">
        <v>94</v>
      </c>
      <c r="D21" s="39" t="s">
        <v>94</v>
      </c>
      <c r="E21" s="39" t="s">
        <v>94</v>
      </c>
      <c r="F21" s="39" t="s">
        <v>94</v>
      </c>
      <c r="G21" s="39" t="s">
        <v>94</v>
      </c>
      <c r="H21" s="39" t="s">
        <v>94</v>
      </c>
      <c r="I21" s="39" t="s">
        <v>94</v>
      </c>
      <c r="J21" s="39" t="s">
        <v>94</v>
      </c>
      <c r="K21" s="40" t="s">
        <v>94</v>
      </c>
      <c r="L21" s="40" t="s">
        <v>94</v>
      </c>
      <c r="M21" s="40" t="s">
        <v>94</v>
      </c>
      <c r="N21" s="40" t="s">
        <v>94</v>
      </c>
      <c r="O21" s="40" t="s">
        <v>94</v>
      </c>
      <c r="P21" s="40" t="s">
        <v>94</v>
      </c>
      <c r="R21" s="24" t="s">
        <v>95</v>
      </c>
      <c r="S21" s="37"/>
      <c r="T21" s="37"/>
      <c r="U21" s="37"/>
      <c r="V21" s="37"/>
      <c r="W21" s="37"/>
      <c r="X21" s="37"/>
      <c r="Y21" s="38"/>
    </row>
    <row r="22" spans="1:25" s="2" customFormat="1" ht="12.75">
      <c r="A22" s="41" t="s">
        <v>1</v>
      </c>
      <c r="B22" s="41" t="s">
        <v>32</v>
      </c>
      <c r="C22" s="41" t="s">
        <v>39</v>
      </c>
      <c r="D22" s="41" t="s">
        <v>44</v>
      </c>
      <c r="E22" s="41" t="s">
        <v>50</v>
      </c>
      <c r="F22" s="41" t="s">
        <v>55</v>
      </c>
      <c r="G22" s="41" t="s">
        <v>59</v>
      </c>
      <c r="H22" s="41" t="s">
        <v>63</v>
      </c>
      <c r="I22" s="41" t="s">
        <v>66</v>
      </c>
      <c r="J22" s="41" t="s">
        <v>70</v>
      </c>
      <c r="K22" s="41" t="s">
        <v>74</v>
      </c>
      <c r="L22" s="41" t="s">
        <v>78</v>
      </c>
      <c r="M22" s="41" t="s">
        <v>81</v>
      </c>
      <c r="N22" s="41" t="s">
        <v>84</v>
      </c>
      <c r="O22" s="41" t="s">
        <v>87</v>
      </c>
      <c r="P22" s="41" t="s">
        <v>90</v>
      </c>
      <c r="R22" s="24" t="s">
        <v>96</v>
      </c>
      <c r="S22" s="37"/>
      <c r="T22" s="37"/>
      <c r="U22" s="37"/>
      <c r="V22" s="37"/>
      <c r="W22" s="37"/>
      <c r="X22" s="37"/>
      <c r="Y22" s="38"/>
    </row>
    <row r="23" spans="1:25" s="6" customFormat="1" ht="14.25">
      <c r="A23" s="42" t="s">
        <v>34</v>
      </c>
      <c r="B23" s="42">
        <v>4027380</v>
      </c>
      <c r="C23" s="42" t="s">
        <v>97</v>
      </c>
      <c r="D23" s="42" t="s">
        <v>98</v>
      </c>
      <c r="E23" s="42" t="s">
        <v>99</v>
      </c>
      <c r="F23" s="43" t="s">
        <v>100</v>
      </c>
      <c r="G23" s="42">
        <v>1997406</v>
      </c>
      <c r="H23" s="42">
        <v>704265</v>
      </c>
      <c r="I23" s="42">
        <v>594</v>
      </c>
      <c r="J23" s="42" t="s">
        <v>42</v>
      </c>
      <c r="K23" s="44">
        <v>703907</v>
      </c>
      <c r="L23" s="44">
        <v>1997309</v>
      </c>
      <c r="M23" s="44">
        <v>703660</v>
      </c>
      <c r="N23" s="44">
        <v>1997210</v>
      </c>
      <c r="O23" s="44">
        <v>50</v>
      </c>
      <c r="P23" s="44">
        <v>260</v>
      </c>
      <c r="R23" s="24" t="s">
        <v>101</v>
      </c>
      <c r="S23" s="45"/>
      <c r="T23" s="45"/>
      <c r="U23" s="45"/>
      <c r="V23" s="45"/>
      <c r="W23" s="45"/>
      <c r="X23" s="45"/>
      <c r="Y23" s="46"/>
    </row>
    <row r="24" spans="1:25" s="6" customFormat="1" ht="16.5">
      <c r="A24" s="5"/>
      <c r="B24" s="5"/>
      <c r="C24" s="5"/>
      <c r="D24" s="5"/>
      <c r="E24" s="5"/>
      <c r="F24" s="47"/>
      <c r="G24" s="47"/>
      <c r="R24" s="24" t="s">
        <v>102</v>
      </c>
      <c r="S24" s="45"/>
      <c r="T24" s="45"/>
      <c r="U24" s="45"/>
      <c r="V24" s="45"/>
      <c r="W24" s="45"/>
      <c r="X24" s="45"/>
      <c r="Y24" s="46"/>
    </row>
    <row r="25" spans="1:25" s="6" customFormat="1" ht="16.5">
      <c r="A25" s="4" t="s">
        <v>103</v>
      </c>
      <c r="B25" s="4"/>
      <c r="C25" s="4"/>
      <c r="D25" s="5"/>
      <c r="E25" s="5"/>
      <c r="F25" s="47"/>
      <c r="R25" s="48" t="s">
        <v>104</v>
      </c>
      <c r="S25" s="45"/>
      <c r="T25" s="45"/>
      <c r="U25" s="45"/>
      <c r="V25" s="45"/>
      <c r="W25" s="45"/>
      <c r="X25" s="45"/>
      <c r="Y25" s="46"/>
    </row>
    <row r="26" spans="11:25" ht="12.75">
      <c r="K26" s="6"/>
      <c r="L26" s="6"/>
      <c r="R26" s="48" t="s">
        <v>105</v>
      </c>
      <c r="S26" s="45"/>
      <c r="T26" s="45"/>
      <c r="U26" s="45"/>
      <c r="V26" s="45"/>
      <c r="W26" s="45"/>
      <c r="X26" s="45"/>
      <c r="Y26" s="46"/>
    </row>
    <row r="27" spans="1:25" ht="12.75">
      <c r="A27" s="16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106</v>
      </c>
      <c r="S27" s="45"/>
      <c r="T27" s="45"/>
      <c r="U27" s="45"/>
      <c r="V27" s="45"/>
      <c r="W27" s="45"/>
      <c r="X27" s="45"/>
      <c r="Y27" s="46"/>
    </row>
    <row r="28" spans="1:25" ht="13.5">
      <c r="A28" s="20" t="s">
        <v>32</v>
      </c>
      <c r="B28" s="21" t="s">
        <v>107</v>
      </c>
      <c r="C28" s="21"/>
      <c r="D28" s="21"/>
      <c r="E28" s="50"/>
      <c r="H28" s="2"/>
      <c r="I28" s="2"/>
      <c r="R28" s="51" t="s">
        <v>108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6" t="s">
        <v>39</v>
      </c>
      <c r="B29" s="17" t="s">
        <v>40</v>
      </c>
      <c r="C29" s="17"/>
      <c r="D29" s="17"/>
      <c r="E29" s="55"/>
      <c r="H29" s="2"/>
      <c r="I29" s="2"/>
    </row>
    <row r="30" spans="1:16" ht="13.5" customHeight="1">
      <c r="A30" s="26" t="s">
        <v>109</v>
      </c>
      <c r="B30" s="17" t="s">
        <v>110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111</v>
      </c>
      <c r="B31" s="17" t="s">
        <v>112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30" t="s">
        <v>113</v>
      </c>
      <c r="B32" s="58" t="s">
        <v>114</v>
      </c>
      <c r="C32" s="31"/>
      <c r="D32" s="31"/>
      <c r="E32" s="59"/>
      <c r="G32" s="4" t="s">
        <v>115</v>
      </c>
      <c r="H32" s="4"/>
      <c r="I32" s="4"/>
      <c r="J32" s="4"/>
      <c r="V32" s="1"/>
      <c r="W32" s="1"/>
    </row>
    <row r="33" spans="7:21" ht="12.75">
      <c r="G33" s="56"/>
      <c r="H33" s="57"/>
      <c r="I33" s="6"/>
      <c r="J33" s="6"/>
      <c r="U33" s="3"/>
    </row>
    <row r="34" spans="6:21" ht="12.75">
      <c r="F34" s="3"/>
      <c r="G34" s="3"/>
      <c r="H34" s="16" t="s">
        <v>15</v>
      </c>
      <c r="I34" s="49"/>
      <c r="J34" s="49"/>
      <c r="U34" s="3"/>
    </row>
    <row r="35" spans="6:21" ht="12.75">
      <c r="F35" s="3"/>
      <c r="G35" s="3"/>
      <c r="H35" s="60" t="s">
        <v>116</v>
      </c>
      <c r="I35" s="61" t="s">
        <v>117</v>
      </c>
      <c r="J35" s="62"/>
      <c r="U35" s="3"/>
    </row>
    <row r="36" spans="6:21" ht="12.75">
      <c r="F36" s="1"/>
      <c r="G36" s="1"/>
      <c r="H36" s="60" t="s">
        <v>118</v>
      </c>
      <c r="I36" s="61" t="s">
        <v>119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9" t="s">
        <v>94</v>
      </c>
      <c r="E37" s="40" t="s">
        <v>94</v>
      </c>
      <c r="F37" s="67"/>
      <c r="G37" s="1"/>
      <c r="H37" s="39" t="s">
        <v>94</v>
      </c>
      <c r="I37" s="68" t="s">
        <v>120</v>
      </c>
      <c r="R37" s="65"/>
      <c r="S37" s="65"/>
      <c r="T37" s="3"/>
      <c r="U37" s="3"/>
    </row>
    <row r="38" spans="1:21" ht="12.75">
      <c r="A38" s="41" t="s">
        <v>32</v>
      </c>
      <c r="B38" s="41" t="s">
        <v>39</v>
      </c>
      <c r="C38" s="41" t="s">
        <v>109</v>
      </c>
      <c r="D38" s="41" t="s">
        <v>111</v>
      </c>
      <c r="E38" s="41" t="s">
        <v>113</v>
      </c>
      <c r="F38" s="41" t="s">
        <v>121</v>
      </c>
      <c r="G38" s="41" t="s">
        <v>122</v>
      </c>
      <c r="H38" s="69" t="s">
        <v>116</v>
      </c>
      <c r="I38" s="69" t="s">
        <v>118</v>
      </c>
      <c r="R38" s="65"/>
      <c r="S38" s="65"/>
      <c r="T38" s="3"/>
      <c r="U38" s="3"/>
    </row>
    <row r="39" spans="1:21" ht="14.25">
      <c r="A39" s="70">
        <f>B23</f>
        <v>4027380</v>
      </c>
      <c r="B39" s="70" t="str">
        <f>C23</f>
        <v>L'ALLIER</v>
      </c>
      <c r="C39" s="71" t="s">
        <v>123</v>
      </c>
      <c r="D39" s="71">
        <v>40732</v>
      </c>
      <c r="E39" s="44">
        <v>49</v>
      </c>
      <c r="F39" s="72" t="s">
        <v>124</v>
      </c>
      <c r="G39" s="73" t="s">
        <v>11</v>
      </c>
      <c r="H39" s="74">
        <v>0</v>
      </c>
      <c r="I39" s="74"/>
      <c r="R39" s="65"/>
      <c r="S39" s="65"/>
      <c r="T39" s="3"/>
      <c r="U39" s="3"/>
    </row>
    <row r="40" spans="1:21" ht="14.25">
      <c r="A40" s="75">
        <f>+A$39</f>
        <v>4027380</v>
      </c>
      <c r="B40" s="75" t="str">
        <f>+B$39</f>
        <v>L'ALLIER</v>
      </c>
      <c r="C40" s="76" t="str">
        <f>+C$39</f>
        <v>AMONT MONISTROL ALLIER</v>
      </c>
      <c r="D40" s="76">
        <f>+D$39</f>
        <v>40732</v>
      </c>
      <c r="E40" s="75">
        <f>+I$23</f>
        <v>594</v>
      </c>
      <c r="F40" s="72" t="s">
        <v>125</v>
      </c>
      <c r="G40" s="73" t="s">
        <v>19</v>
      </c>
      <c r="H40" s="74">
        <v>1</v>
      </c>
      <c r="I40" s="74"/>
      <c r="R40" s="65"/>
      <c r="S40" s="65"/>
      <c r="T40" s="3"/>
      <c r="U40" s="3"/>
    </row>
    <row r="41" spans="1:21" ht="14.25">
      <c r="A41" s="75">
        <f>+A$39</f>
        <v>4027380</v>
      </c>
      <c r="B41" s="75" t="str">
        <f>+B$39</f>
        <v>L'ALLIER</v>
      </c>
      <c r="C41" s="76" t="str">
        <f>+C$39</f>
        <v>AMONT MONISTROL ALLIER</v>
      </c>
      <c r="D41" s="76">
        <f>+D$39</f>
        <v>40732</v>
      </c>
      <c r="E41" s="75">
        <f>+I$23</f>
        <v>594</v>
      </c>
      <c r="F41" s="72" t="s">
        <v>126</v>
      </c>
      <c r="G41" s="73" t="s">
        <v>28</v>
      </c>
      <c r="H41" s="74">
        <v>1</v>
      </c>
      <c r="I41" s="74"/>
      <c r="R41" s="65"/>
      <c r="S41" s="65"/>
      <c r="T41" s="3"/>
      <c r="U41" s="3"/>
    </row>
    <row r="42" spans="1:21" ht="14.25">
      <c r="A42" s="75">
        <f>+A$39</f>
        <v>4027380</v>
      </c>
      <c r="B42" s="75" t="str">
        <f>+B$39</f>
        <v>L'ALLIER</v>
      </c>
      <c r="C42" s="76" t="str">
        <f>+C$39</f>
        <v>AMONT MONISTROL ALLIER</v>
      </c>
      <c r="D42" s="76">
        <f>+D$39</f>
        <v>40732</v>
      </c>
      <c r="E42" s="75">
        <f>+I$23</f>
        <v>594</v>
      </c>
      <c r="F42" s="72" t="s">
        <v>127</v>
      </c>
      <c r="G42" s="73" t="s">
        <v>36</v>
      </c>
      <c r="H42" s="74">
        <v>1</v>
      </c>
      <c r="I42" s="74"/>
      <c r="R42" s="65"/>
      <c r="S42" s="65"/>
      <c r="T42" s="3"/>
      <c r="U42" s="3"/>
    </row>
    <row r="43" spans="1:21" ht="14.25">
      <c r="A43" s="75">
        <f>+A$39</f>
        <v>4027380</v>
      </c>
      <c r="B43" s="75" t="str">
        <f>+B$39</f>
        <v>L'ALLIER</v>
      </c>
      <c r="C43" s="76" t="str">
        <f>+C$39</f>
        <v>AMONT MONISTROL ALLIER</v>
      </c>
      <c r="D43" s="76">
        <f>+D$39</f>
        <v>40732</v>
      </c>
      <c r="E43" s="75">
        <f>+I$23</f>
        <v>594</v>
      </c>
      <c r="F43" s="72" t="s">
        <v>128</v>
      </c>
      <c r="G43" s="73" t="s">
        <v>43</v>
      </c>
      <c r="H43" s="74">
        <v>48</v>
      </c>
      <c r="I43" s="74"/>
      <c r="O43" s="6"/>
      <c r="P43" s="6"/>
      <c r="Q43" s="6"/>
      <c r="R43" s="6"/>
      <c r="S43" s="6"/>
      <c r="T43" s="3"/>
      <c r="U43" s="3"/>
    </row>
    <row r="44" spans="1:21" ht="14.25">
      <c r="A44" s="75">
        <f>+A$39</f>
        <v>4027380</v>
      </c>
      <c r="B44" s="75" t="str">
        <f>+B$39</f>
        <v>L'ALLIER</v>
      </c>
      <c r="C44" s="76" t="str">
        <f>+C$39</f>
        <v>AMONT MONISTROL ALLIER</v>
      </c>
      <c r="D44" s="76">
        <f>+D$39</f>
        <v>40732</v>
      </c>
      <c r="E44" s="75">
        <f>+I$23</f>
        <v>594</v>
      </c>
      <c r="F44" s="72" t="s">
        <v>129</v>
      </c>
      <c r="G44" s="73" t="s">
        <v>49</v>
      </c>
      <c r="H44" s="74">
        <v>26</v>
      </c>
      <c r="I44" s="74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5">
        <f>+A$39</f>
        <v>4027380</v>
      </c>
      <c r="B45" s="75" t="str">
        <f>+B$39</f>
        <v>L'ALLIER</v>
      </c>
      <c r="C45" s="76" t="str">
        <f>+C$39</f>
        <v>AMONT MONISTROL ALLIER</v>
      </c>
      <c r="D45" s="76">
        <f>+D$39</f>
        <v>40732</v>
      </c>
      <c r="E45" s="75">
        <f>+I$23</f>
        <v>594</v>
      </c>
      <c r="F45" s="72" t="s">
        <v>130</v>
      </c>
      <c r="G45" s="73" t="s">
        <v>54</v>
      </c>
      <c r="H45" s="74">
        <v>1</v>
      </c>
      <c r="I45" s="74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5">
        <f>+A$39</f>
        <v>4027380</v>
      </c>
      <c r="B46" s="75" t="str">
        <f>+B$39</f>
        <v>L'ALLIER</v>
      </c>
      <c r="C46" s="76" t="str">
        <f>+C$39</f>
        <v>AMONT MONISTROL ALLIER</v>
      </c>
      <c r="D46" s="76">
        <f>+D$39</f>
        <v>40732</v>
      </c>
      <c r="E46" s="75">
        <f>+I$23</f>
        <v>594</v>
      </c>
      <c r="F46" s="72" t="s">
        <v>131</v>
      </c>
      <c r="G46" s="73" t="s">
        <v>58</v>
      </c>
      <c r="H46" s="74">
        <v>1</v>
      </c>
      <c r="I46" s="74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5">
        <f>+A$39</f>
        <v>4027380</v>
      </c>
      <c r="B47" s="75" t="str">
        <f>+B$39</f>
        <v>L'ALLIER</v>
      </c>
      <c r="C47" s="76" t="str">
        <f>+C$39</f>
        <v>AMONT MONISTROL ALLIER</v>
      </c>
      <c r="D47" s="76">
        <f>+D$39</f>
        <v>40732</v>
      </c>
      <c r="E47" s="75">
        <f>+I$23</f>
        <v>594</v>
      </c>
      <c r="F47" s="72" t="s">
        <v>132</v>
      </c>
      <c r="G47" s="73" t="s">
        <v>62</v>
      </c>
      <c r="H47" s="74">
        <v>0</v>
      </c>
      <c r="I47" s="74"/>
    </row>
    <row r="48" spans="1:19" s="6" customFormat="1" ht="14.25">
      <c r="A48" s="75">
        <f>+A$39</f>
        <v>4027380</v>
      </c>
      <c r="B48" s="75" t="str">
        <f>+B$39</f>
        <v>L'ALLIER</v>
      </c>
      <c r="C48" s="76" t="str">
        <f>+C$39</f>
        <v>AMONT MONISTROL ALLIER</v>
      </c>
      <c r="D48" s="76">
        <f>+D$39</f>
        <v>40732</v>
      </c>
      <c r="E48" s="75">
        <f>+I$23</f>
        <v>594</v>
      </c>
      <c r="F48" s="72" t="s">
        <v>133</v>
      </c>
      <c r="G48" s="73" t="s">
        <v>65</v>
      </c>
      <c r="H48" s="74">
        <v>1</v>
      </c>
      <c r="I48" s="74"/>
      <c r="O48" s="1"/>
      <c r="P48" s="1"/>
      <c r="Q48" s="1"/>
      <c r="R48" s="65"/>
      <c r="S48" s="65"/>
    </row>
    <row r="49" spans="1:19" s="6" customFormat="1" ht="14.25">
      <c r="A49" s="75">
        <f>+A$39</f>
        <v>4027380</v>
      </c>
      <c r="B49" s="75" t="str">
        <f>+B$39</f>
        <v>L'ALLIER</v>
      </c>
      <c r="C49" s="76" t="str">
        <f>+C$39</f>
        <v>AMONT MONISTROL ALLIER</v>
      </c>
      <c r="D49" s="76">
        <f>+D$39</f>
        <v>40732</v>
      </c>
      <c r="E49" s="75">
        <f>+I$23</f>
        <v>594</v>
      </c>
      <c r="F49" s="72" t="s">
        <v>134</v>
      </c>
      <c r="G49" s="73" t="s">
        <v>69</v>
      </c>
      <c r="H49" s="74">
        <v>0</v>
      </c>
      <c r="I49" s="74"/>
      <c r="M49" s="1"/>
      <c r="N49" s="1"/>
      <c r="O49" s="1"/>
      <c r="P49" s="1"/>
      <c r="Q49" s="1"/>
      <c r="R49" s="65"/>
      <c r="S49" s="65"/>
    </row>
    <row r="50" spans="1:19" s="6" customFormat="1" ht="14.25">
      <c r="A50" s="75">
        <f>+A$39</f>
        <v>4027380</v>
      </c>
      <c r="B50" s="75" t="str">
        <f>+B$39</f>
        <v>L'ALLIER</v>
      </c>
      <c r="C50" s="76" t="str">
        <f>+C$39</f>
        <v>AMONT MONISTROL ALLIER</v>
      </c>
      <c r="D50" s="76">
        <f>+D$39</f>
        <v>40732</v>
      </c>
      <c r="E50" s="75">
        <f>+I$23</f>
        <v>594</v>
      </c>
      <c r="F50" s="72" t="s">
        <v>135</v>
      </c>
      <c r="G50" s="73" t="s">
        <v>73</v>
      </c>
      <c r="H50" s="74">
        <v>20</v>
      </c>
      <c r="I50" s="74"/>
      <c r="M50" s="1"/>
      <c r="N50" s="1"/>
      <c r="O50" s="1"/>
      <c r="P50" s="1"/>
      <c r="Q50" s="1"/>
      <c r="R50" s="65"/>
      <c r="S50" s="65"/>
    </row>
    <row r="51" spans="1:22" s="6" customFormat="1" ht="16.5">
      <c r="A51" s="5"/>
      <c r="B51" s="5"/>
      <c r="C51" s="5"/>
      <c r="D51" s="5"/>
      <c r="E51" s="5"/>
      <c r="F51" s="77" t="s">
        <v>136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137</v>
      </c>
      <c r="B52" s="4"/>
      <c r="C52" s="4"/>
      <c r="D52" s="4"/>
      <c r="E52" s="4"/>
      <c r="F52" s="47"/>
      <c r="G52" s="79"/>
      <c r="T52" s="65"/>
      <c r="U52" s="65"/>
    </row>
    <row r="53" spans="7:21" ht="12.75">
      <c r="G53" s="80"/>
      <c r="T53" s="65"/>
      <c r="U53" s="65"/>
    </row>
    <row r="54" spans="1:21" ht="12.75">
      <c r="A54" s="16" t="s">
        <v>15</v>
      </c>
      <c r="B54" s="49"/>
      <c r="C54" s="49"/>
      <c r="D54" s="49"/>
      <c r="E54" s="81"/>
      <c r="F54" s="82"/>
      <c r="G54" s="80"/>
      <c r="T54" s="65"/>
      <c r="U54" s="65"/>
    </row>
    <row r="55" spans="1:21" ht="12.75">
      <c r="A55" s="20" t="s">
        <v>121</v>
      </c>
      <c r="B55" s="21" t="s">
        <v>138</v>
      </c>
      <c r="C55" s="21"/>
      <c r="D55" s="21"/>
      <c r="E55" s="21"/>
      <c r="F55" s="50"/>
      <c r="G55" s="13"/>
      <c r="J55" s="83"/>
      <c r="T55" s="65"/>
      <c r="U55" s="65"/>
    </row>
    <row r="56" spans="1:21" ht="12.75">
      <c r="A56" s="26" t="s">
        <v>139</v>
      </c>
      <c r="B56" s="17" t="s">
        <v>138</v>
      </c>
      <c r="C56" s="17"/>
      <c r="D56" s="17"/>
      <c r="E56" s="17"/>
      <c r="F56" s="55"/>
      <c r="G56" s="13"/>
      <c r="H56" s="16" t="s">
        <v>15</v>
      </c>
      <c r="J56" s="83"/>
      <c r="T56" s="65"/>
      <c r="U56" s="65"/>
    </row>
    <row r="57" spans="1:21" ht="12.75">
      <c r="A57" s="84" t="s">
        <v>140</v>
      </c>
      <c r="B57" s="85" t="s">
        <v>141</v>
      </c>
      <c r="C57" s="17"/>
      <c r="D57" s="17"/>
      <c r="E57" s="17"/>
      <c r="F57" s="55"/>
      <c r="G57" s="13"/>
      <c r="H57" s="86" t="s">
        <v>142</v>
      </c>
      <c r="I57" s="86" t="s">
        <v>122</v>
      </c>
      <c r="J57" s="86" t="s">
        <v>143</v>
      </c>
      <c r="T57" s="65"/>
      <c r="U57" s="65"/>
    </row>
    <row r="58" spans="1:21" ht="12.75">
      <c r="A58" s="26" t="s">
        <v>144</v>
      </c>
      <c r="B58" s="17" t="s">
        <v>145</v>
      </c>
      <c r="C58" s="17"/>
      <c r="D58" s="17"/>
      <c r="E58" s="17"/>
      <c r="F58" s="55"/>
      <c r="G58" s="13"/>
      <c r="H58" s="87" t="s">
        <v>146</v>
      </c>
      <c r="I58" s="87" t="s">
        <v>37</v>
      </c>
      <c r="J58" s="87" t="s">
        <v>147</v>
      </c>
      <c r="T58" s="65"/>
      <c r="U58" s="65"/>
    </row>
    <row r="59" spans="1:21" ht="12.75">
      <c r="A59" s="26" t="s">
        <v>148</v>
      </c>
      <c r="B59" s="17" t="s">
        <v>149</v>
      </c>
      <c r="C59" s="17"/>
      <c r="D59" s="17"/>
      <c r="E59" s="17"/>
      <c r="F59" s="55"/>
      <c r="G59" s="13"/>
      <c r="H59" s="88" t="s">
        <v>150</v>
      </c>
      <c r="I59" s="88" t="s">
        <v>12</v>
      </c>
      <c r="J59" s="88" t="s">
        <v>151</v>
      </c>
      <c r="T59" s="65"/>
      <c r="U59" s="65"/>
    </row>
    <row r="60" spans="1:21" ht="12.75">
      <c r="A60" s="26" t="s">
        <v>152</v>
      </c>
      <c r="B60" s="17" t="s">
        <v>153</v>
      </c>
      <c r="C60" s="17"/>
      <c r="D60" s="17"/>
      <c r="E60" s="17"/>
      <c r="F60" s="55"/>
      <c r="G60" s="13"/>
      <c r="H60" s="88" t="s">
        <v>154</v>
      </c>
      <c r="I60" s="88" t="s">
        <v>20</v>
      </c>
      <c r="J60" s="88" t="s">
        <v>155</v>
      </c>
      <c r="P60" s="2"/>
      <c r="Q60" s="2"/>
      <c r="R60" s="2"/>
      <c r="S60" s="2"/>
      <c r="T60" s="2"/>
      <c r="U60" s="2"/>
    </row>
    <row r="61" spans="1:21" ht="12.75">
      <c r="A61" s="26" t="s">
        <v>156</v>
      </c>
      <c r="B61" s="17" t="s">
        <v>157</v>
      </c>
      <c r="C61" s="17"/>
      <c r="D61" s="17"/>
      <c r="E61" s="17"/>
      <c r="F61" s="55"/>
      <c r="G61" s="89"/>
      <c r="H61" s="90" t="s">
        <v>158</v>
      </c>
      <c r="I61" s="90" t="s">
        <v>29</v>
      </c>
      <c r="J61" s="90" t="s">
        <v>159</v>
      </c>
      <c r="O61" s="2"/>
      <c r="T61" s="65"/>
      <c r="U61" s="65"/>
    </row>
    <row r="62" spans="1:21" ht="12.75">
      <c r="A62" s="30" t="s">
        <v>160</v>
      </c>
      <c r="B62" s="31" t="s">
        <v>161</v>
      </c>
      <c r="C62" s="91"/>
      <c r="D62" s="91"/>
      <c r="E62" s="31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9" t="s">
        <v>94</v>
      </c>
      <c r="E64" s="39" t="s">
        <v>94</v>
      </c>
      <c r="F64" s="39" t="s">
        <v>94</v>
      </c>
      <c r="G64" s="68" t="s">
        <v>120</v>
      </c>
      <c r="H64" s="68" t="s">
        <v>120</v>
      </c>
      <c r="I64" s="68" t="s">
        <v>120</v>
      </c>
      <c r="J64" s="68" t="s">
        <v>120</v>
      </c>
      <c r="K64" s="68" t="s">
        <v>120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41" t="s">
        <v>32</v>
      </c>
      <c r="B65" s="41" t="s">
        <v>111</v>
      </c>
      <c r="C65" s="93" t="s">
        <v>162</v>
      </c>
      <c r="D65" s="93" t="s">
        <v>121</v>
      </c>
      <c r="E65" s="93" t="s">
        <v>139</v>
      </c>
      <c r="F65" s="93" t="s">
        <v>140</v>
      </c>
      <c r="G65" s="93" t="s">
        <v>144</v>
      </c>
      <c r="H65" s="93" t="s">
        <v>163</v>
      </c>
      <c r="I65" s="93" t="s">
        <v>152</v>
      </c>
      <c r="J65" s="93" t="s">
        <v>156</v>
      </c>
      <c r="K65" s="93" t="s">
        <v>160</v>
      </c>
      <c r="T65" s="65"/>
      <c r="U65" s="65"/>
    </row>
    <row r="66" spans="1:21" ht="14.25">
      <c r="A66" s="70">
        <f>A39</f>
        <v>4027380</v>
      </c>
      <c r="B66" s="94">
        <f>D39</f>
        <v>40732</v>
      </c>
      <c r="C66" s="95" t="s">
        <v>164</v>
      </c>
      <c r="D66" s="96" t="s">
        <v>43</v>
      </c>
      <c r="E66" s="96" t="s">
        <v>29</v>
      </c>
      <c r="F66" s="97" t="s">
        <v>21</v>
      </c>
      <c r="G66" s="74">
        <v>30</v>
      </c>
      <c r="H66" s="74">
        <v>0</v>
      </c>
      <c r="I66" s="74" t="s">
        <v>10</v>
      </c>
      <c r="J66" s="74"/>
      <c r="K66" s="74"/>
      <c r="T66" s="65"/>
      <c r="U66" s="65"/>
    </row>
    <row r="67" spans="1:21" ht="14.25">
      <c r="A67" s="98">
        <f>+A$66</f>
        <v>4027380</v>
      </c>
      <c r="B67" s="99">
        <f>+B$66</f>
        <v>40732</v>
      </c>
      <c r="C67" s="95" t="s">
        <v>165</v>
      </c>
      <c r="D67" s="97" t="s">
        <v>49</v>
      </c>
      <c r="E67" s="97" t="s">
        <v>29</v>
      </c>
      <c r="F67" s="97" t="s">
        <v>30</v>
      </c>
      <c r="G67" s="74">
        <v>30</v>
      </c>
      <c r="H67" s="74">
        <v>0</v>
      </c>
      <c r="I67" s="74" t="s">
        <v>10</v>
      </c>
      <c r="J67" s="74"/>
      <c r="K67" s="74"/>
      <c r="T67" s="65"/>
      <c r="U67" s="65"/>
    </row>
    <row r="68" spans="1:21" ht="14.25">
      <c r="A68" s="98">
        <f>+A$66</f>
        <v>4027380</v>
      </c>
      <c r="B68" s="99">
        <f>+B$66</f>
        <v>40732</v>
      </c>
      <c r="C68" s="95" t="s">
        <v>166</v>
      </c>
      <c r="D68" s="97" t="s">
        <v>43</v>
      </c>
      <c r="E68" s="97" t="s">
        <v>20</v>
      </c>
      <c r="F68" s="97" t="s">
        <v>30</v>
      </c>
      <c r="G68" s="74">
        <v>20</v>
      </c>
      <c r="H68" s="74">
        <v>0</v>
      </c>
      <c r="I68" s="74" t="s">
        <v>10</v>
      </c>
      <c r="J68" s="74"/>
      <c r="K68" s="74"/>
      <c r="T68" s="65"/>
      <c r="U68" s="65"/>
    </row>
    <row r="69" spans="1:21" ht="14.25">
      <c r="A69" s="98">
        <f>+A$66</f>
        <v>4027380</v>
      </c>
      <c r="B69" s="99">
        <f>+B$66</f>
        <v>40732</v>
      </c>
      <c r="C69" s="95" t="s">
        <v>167</v>
      </c>
      <c r="D69" s="97" t="s">
        <v>19</v>
      </c>
      <c r="E69" s="97" t="s">
        <v>12</v>
      </c>
      <c r="F69" s="97" t="s">
        <v>13</v>
      </c>
      <c r="G69" s="74">
        <v>30</v>
      </c>
      <c r="H69" s="74">
        <v>4</v>
      </c>
      <c r="I69" s="74" t="s">
        <v>10</v>
      </c>
      <c r="J69" s="74" t="s">
        <v>168</v>
      </c>
      <c r="K69" s="74"/>
      <c r="T69" s="65"/>
      <c r="U69" s="65"/>
    </row>
    <row r="70" spans="1:21" ht="14.25">
      <c r="A70" s="98">
        <f>+A$66</f>
        <v>4027380</v>
      </c>
      <c r="B70" s="99">
        <f>+B$66</f>
        <v>40732</v>
      </c>
      <c r="C70" s="95" t="s">
        <v>169</v>
      </c>
      <c r="D70" s="97" t="s">
        <v>73</v>
      </c>
      <c r="E70" s="97" t="s">
        <v>12</v>
      </c>
      <c r="F70" s="97" t="s">
        <v>21</v>
      </c>
      <c r="G70" s="74">
        <v>40</v>
      </c>
      <c r="H70" s="74">
        <v>4</v>
      </c>
      <c r="I70" s="74" t="s">
        <v>10</v>
      </c>
      <c r="J70" s="74"/>
      <c r="K70" s="74"/>
      <c r="T70" s="65"/>
      <c r="U70" s="65"/>
    </row>
    <row r="71" spans="1:21" ht="14.25">
      <c r="A71" s="98">
        <f>+A$66</f>
        <v>4027380</v>
      </c>
      <c r="B71" s="99">
        <f>+B$66</f>
        <v>40732</v>
      </c>
      <c r="C71" s="95" t="s">
        <v>170</v>
      </c>
      <c r="D71" s="97" t="s">
        <v>49</v>
      </c>
      <c r="E71" s="97" t="s">
        <v>12</v>
      </c>
      <c r="F71" s="97" t="s">
        <v>21</v>
      </c>
      <c r="G71" s="74">
        <v>40</v>
      </c>
      <c r="H71" s="74">
        <v>4</v>
      </c>
      <c r="I71" s="74" t="s">
        <v>10</v>
      </c>
      <c r="J71" s="74"/>
      <c r="K71" s="74"/>
      <c r="T71" s="65"/>
      <c r="U71" s="65"/>
    </row>
    <row r="72" spans="1:21" ht="14.25">
      <c r="A72" s="98">
        <f>+A$66</f>
        <v>4027380</v>
      </c>
      <c r="B72" s="99">
        <f>+B$66</f>
        <v>40732</v>
      </c>
      <c r="C72" s="95" t="s">
        <v>171</v>
      </c>
      <c r="D72" s="97" t="s">
        <v>36</v>
      </c>
      <c r="E72" s="97" t="s">
        <v>12</v>
      </c>
      <c r="F72" s="97" t="s">
        <v>13</v>
      </c>
      <c r="G72" s="74">
        <v>20</v>
      </c>
      <c r="H72" s="74">
        <v>5</v>
      </c>
      <c r="I72" s="74" t="s">
        <v>10</v>
      </c>
      <c r="J72" s="74"/>
      <c r="K72" s="74"/>
      <c r="T72" s="65"/>
      <c r="U72" s="65"/>
    </row>
    <row r="73" spans="1:21" ht="14.25">
      <c r="A73" s="98">
        <f>+A$66</f>
        <v>4027380</v>
      </c>
      <c r="B73" s="99">
        <f>+B$66</f>
        <v>40732</v>
      </c>
      <c r="C73" s="95" t="s">
        <v>172</v>
      </c>
      <c r="D73" s="97" t="s">
        <v>28</v>
      </c>
      <c r="E73" s="97" t="s">
        <v>37</v>
      </c>
      <c r="F73" s="97" t="s">
        <v>13</v>
      </c>
      <c r="G73" s="74">
        <v>20</v>
      </c>
      <c r="H73" s="74">
        <v>2</v>
      </c>
      <c r="I73" s="74" t="s">
        <v>10</v>
      </c>
      <c r="J73" s="74"/>
      <c r="K73" s="74"/>
      <c r="T73" s="65"/>
      <c r="U73" s="65"/>
    </row>
    <row r="74" spans="1:21" ht="14.25">
      <c r="A74" s="98">
        <f>+A$66</f>
        <v>4027380</v>
      </c>
      <c r="B74" s="99">
        <f>+B$66</f>
        <v>40732</v>
      </c>
      <c r="C74" s="95" t="s">
        <v>173</v>
      </c>
      <c r="D74" s="97" t="s">
        <v>43</v>
      </c>
      <c r="E74" s="97" t="s">
        <v>37</v>
      </c>
      <c r="F74" s="97" t="s">
        <v>30</v>
      </c>
      <c r="G74" s="74">
        <v>25</v>
      </c>
      <c r="H74" s="74">
        <v>4</v>
      </c>
      <c r="I74" s="74" t="s">
        <v>10</v>
      </c>
      <c r="J74" s="74"/>
      <c r="K74" s="74"/>
      <c r="T74" s="65"/>
      <c r="U74" s="65"/>
    </row>
    <row r="75" spans="1:21" ht="14.25">
      <c r="A75" s="98">
        <f>+A$66</f>
        <v>4027380</v>
      </c>
      <c r="B75" s="99">
        <f>+B$66</f>
        <v>40732</v>
      </c>
      <c r="C75" s="95" t="s">
        <v>174</v>
      </c>
      <c r="D75" s="97" t="s">
        <v>43</v>
      </c>
      <c r="E75" s="97" t="s">
        <v>12</v>
      </c>
      <c r="F75" s="97" t="s">
        <v>21</v>
      </c>
      <c r="G75" s="74">
        <v>50</v>
      </c>
      <c r="H75" s="74">
        <v>4</v>
      </c>
      <c r="I75" s="74" t="s">
        <v>10</v>
      </c>
      <c r="J75" s="74"/>
      <c r="K75" s="74"/>
      <c r="T75" s="65"/>
      <c r="U75" s="65"/>
    </row>
    <row r="76" spans="1:21" ht="14.25">
      <c r="A76" s="98">
        <f>+A$66</f>
        <v>4027380</v>
      </c>
      <c r="B76" s="99">
        <f>+B$66</f>
        <v>40732</v>
      </c>
      <c r="C76" s="95" t="s">
        <v>175</v>
      </c>
      <c r="D76" s="97" t="s">
        <v>73</v>
      </c>
      <c r="E76" s="97" t="s">
        <v>37</v>
      </c>
      <c r="F76" s="97" t="s">
        <v>30</v>
      </c>
      <c r="G76" s="74">
        <v>50</v>
      </c>
      <c r="H76" s="74">
        <v>5</v>
      </c>
      <c r="I76" s="74" t="s">
        <v>10</v>
      </c>
      <c r="J76" s="74"/>
      <c r="K76" s="74"/>
      <c r="T76" s="65"/>
      <c r="U76" s="65"/>
    </row>
    <row r="77" spans="1:21" ht="14.25">
      <c r="A77" s="98">
        <f>+A$66</f>
        <v>4027380</v>
      </c>
      <c r="B77" s="99">
        <f>+B$66</f>
        <v>40732</v>
      </c>
      <c r="C77" s="95" t="s">
        <v>176</v>
      </c>
      <c r="D77" s="97" t="s">
        <v>54</v>
      </c>
      <c r="E77" s="97" t="s">
        <v>37</v>
      </c>
      <c r="F77" s="97" t="s">
        <v>13</v>
      </c>
      <c r="G77" s="74">
        <v>40</v>
      </c>
      <c r="H77" s="74">
        <v>2</v>
      </c>
      <c r="I77" s="74" t="s">
        <v>10</v>
      </c>
      <c r="J77" s="74"/>
      <c r="K77" s="74"/>
      <c r="T77" s="65"/>
      <c r="U77" s="65"/>
    </row>
    <row r="78" spans="1:21" ht="16.5">
      <c r="A78" s="5"/>
      <c r="T78" s="65"/>
      <c r="U78" s="65"/>
    </row>
    <row r="79" spans="1:21" ht="16.5">
      <c r="A79" s="4" t="s">
        <v>177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6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20" t="s">
        <v>178</v>
      </c>
      <c r="B82" s="21" t="s">
        <v>179</v>
      </c>
      <c r="C82" s="100"/>
      <c r="D82" s="50"/>
      <c r="E82" s="11"/>
      <c r="F82" s="6"/>
      <c r="G82" s="18"/>
      <c r="H82" s="6"/>
      <c r="I82" s="6"/>
      <c r="T82" s="65"/>
      <c r="U82" s="65"/>
    </row>
    <row r="83" spans="1:21" ht="12.75">
      <c r="A83" s="26" t="s">
        <v>180</v>
      </c>
      <c r="B83" s="16" t="s">
        <v>181</v>
      </c>
      <c r="C83" s="101"/>
      <c r="D83" s="55"/>
      <c r="E83" s="11"/>
      <c r="F83" s="3"/>
      <c r="G83" s="18"/>
      <c r="H83" s="6"/>
      <c r="I83" s="6"/>
      <c r="T83" s="65"/>
      <c r="U83" s="65"/>
    </row>
    <row r="84" spans="1:21" ht="12.75">
      <c r="A84" s="30" t="s">
        <v>140</v>
      </c>
      <c r="B84" s="31" t="s">
        <v>182</v>
      </c>
      <c r="C84" s="91"/>
      <c r="D84" s="59"/>
      <c r="E84" s="11"/>
      <c r="F84" s="3"/>
      <c r="G84" s="18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1:21" ht="12.75" customHeight="1">
      <c r="A86" s="3"/>
      <c r="B86" s="3"/>
      <c r="C86" s="68" t="s">
        <v>120</v>
      </c>
      <c r="D86" s="39" t="s">
        <v>94</v>
      </c>
      <c r="E86" s="102" t="s">
        <v>183</v>
      </c>
      <c r="F86" s="102"/>
      <c r="G86" s="102"/>
      <c r="H86" s="103" t="s">
        <v>184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5"/>
      <c r="U86" s="65"/>
    </row>
    <row r="87" spans="1:21" ht="12.75">
      <c r="A87" s="41" t="s">
        <v>32</v>
      </c>
      <c r="B87" s="41" t="s">
        <v>111</v>
      </c>
      <c r="C87" s="41" t="s">
        <v>178</v>
      </c>
      <c r="D87" s="104" t="s">
        <v>180</v>
      </c>
      <c r="E87" s="105" t="s">
        <v>185</v>
      </c>
      <c r="F87" s="105" t="s">
        <v>186</v>
      </c>
      <c r="G87" s="105" t="s">
        <v>187</v>
      </c>
      <c r="H87" s="106" t="s">
        <v>188</v>
      </c>
      <c r="I87" s="41" t="s">
        <v>189</v>
      </c>
      <c r="J87" s="41" t="s">
        <v>190</v>
      </c>
      <c r="K87" s="41" t="s">
        <v>191</v>
      </c>
      <c r="L87" s="41" t="s">
        <v>192</v>
      </c>
      <c r="M87" s="41" t="s">
        <v>193</v>
      </c>
      <c r="N87" s="41" t="s">
        <v>194</v>
      </c>
      <c r="O87" s="41" t="s">
        <v>195</v>
      </c>
      <c r="P87" s="41" t="s">
        <v>196</v>
      </c>
      <c r="Q87" s="41" t="s">
        <v>197</v>
      </c>
      <c r="R87" s="41" t="s">
        <v>198</v>
      </c>
      <c r="S87" s="41" t="s">
        <v>199</v>
      </c>
      <c r="T87" s="65"/>
      <c r="U87" s="65"/>
    </row>
    <row r="88" spans="1:21" ht="14.25">
      <c r="A88" s="70">
        <f>A66</f>
        <v>4027380</v>
      </c>
      <c r="B88" s="94">
        <f>B66</f>
        <v>40732</v>
      </c>
      <c r="C88" s="107" t="s">
        <v>200</v>
      </c>
      <c r="D88" s="108">
        <v>67</v>
      </c>
      <c r="E88" s="108">
        <v>30</v>
      </c>
      <c r="F88" s="108">
        <v>37</v>
      </c>
      <c r="G88" s="108">
        <v>15</v>
      </c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65"/>
      <c r="U88" s="65"/>
    </row>
    <row r="89" spans="1:21" ht="14.25">
      <c r="A89" s="98">
        <f>+A$88</f>
        <v>4027380</v>
      </c>
      <c r="B89" s="99">
        <f>+B$88</f>
        <v>40732</v>
      </c>
      <c r="C89" s="107" t="s">
        <v>201</v>
      </c>
      <c r="D89" s="108">
        <v>69</v>
      </c>
      <c r="E89" s="108">
        <v>28</v>
      </c>
      <c r="F89" s="108">
        <v>19</v>
      </c>
      <c r="G89" s="108">
        <v>60</v>
      </c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65"/>
      <c r="U89" s="65"/>
    </row>
    <row r="90" spans="1:21" ht="14.25">
      <c r="A90" s="98">
        <f>+A$88</f>
        <v>4027380</v>
      </c>
      <c r="B90" s="99">
        <f>+B$88</f>
        <v>40732</v>
      </c>
      <c r="C90" s="107" t="s">
        <v>202</v>
      </c>
      <c r="D90" s="108">
        <v>46</v>
      </c>
      <c r="E90" s="108"/>
      <c r="F90" s="108"/>
      <c r="G90" s="108">
        <v>1</v>
      </c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65"/>
      <c r="U90" s="65"/>
    </row>
    <row r="91" spans="1:21" ht="14.25">
      <c r="A91" s="98">
        <f>+A$88</f>
        <v>4027380</v>
      </c>
      <c r="B91" s="99">
        <f>+B$88</f>
        <v>40732</v>
      </c>
      <c r="C91" s="107" t="s">
        <v>203</v>
      </c>
      <c r="D91" s="108">
        <v>164</v>
      </c>
      <c r="E91" s="108"/>
      <c r="F91" s="108">
        <v>3</v>
      </c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65"/>
      <c r="U91" s="65"/>
    </row>
    <row r="92" spans="1:21" ht="14.25">
      <c r="A92" s="98">
        <f>+A$88</f>
        <v>4027380</v>
      </c>
      <c r="B92" s="99">
        <f>+B$88</f>
        <v>40732</v>
      </c>
      <c r="C92" s="107" t="s">
        <v>204</v>
      </c>
      <c r="D92" s="108">
        <v>265</v>
      </c>
      <c r="E92" s="108">
        <v>38</v>
      </c>
      <c r="F92" s="108">
        <v>84</v>
      </c>
      <c r="G92" s="108">
        <v>140</v>
      </c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65"/>
      <c r="U92" s="65"/>
    </row>
    <row r="93" spans="1:21" ht="14.25">
      <c r="A93" s="98">
        <f>+A$88</f>
        <v>4027380</v>
      </c>
      <c r="B93" s="99">
        <f>+B$88</f>
        <v>40732</v>
      </c>
      <c r="C93" s="107" t="s">
        <v>205</v>
      </c>
      <c r="D93" s="108">
        <v>286</v>
      </c>
      <c r="E93" s="108">
        <v>3</v>
      </c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65"/>
      <c r="U93" s="65"/>
    </row>
    <row r="94" spans="1:21" ht="14.25">
      <c r="A94" s="98">
        <f>+A$88</f>
        <v>4027380</v>
      </c>
      <c r="B94" s="99">
        <f>+B$88</f>
        <v>40732</v>
      </c>
      <c r="C94" s="107" t="s">
        <v>206</v>
      </c>
      <c r="D94" s="108">
        <v>287</v>
      </c>
      <c r="E94" s="108">
        <v>7</v>
      </c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65"/>
      <c r="U94" s="65"/>
    </row>
    <row r="95" spans="1:21" ht="14.25">
      <c r="A95" s="98">
        <f>+A$88</f>
        <v>4027380</v>
      </c>
      <c r="B95" s="99">
        <f>+B$88</f>
        <v>40732</v>
      </c>
      <c r="C95" s="107" t="s">
        <v>207</v>
      </c>
      <c r="D95" s="108">
        <v>211</v>
      </c>
      <c r="E95" s="108"/>
      <c r="F95" s="108">
        <v>13</v>
      </c>
      <c r="G95" s="108">
        <v>18</v>
      </c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65"/>
      <c r="U95" s="65"/>
    </row>
    <row r="96" spans="1:21" ht="14.25">
      <c r="A96" s="98">
        <f>+A$88</f>
        <v>4027380</v>
      </c>
      <c r="B96" s="99">
        <f>+B$88</f>
        <v>40732</v>
      </c>
      <c r="C96" s="107" t="s">
        <v>208</v>
      </c>
      <c r="D96" s="108">
        <v>221</v>
      </c>
      <c r="E96" s="108"/>
      <c r="F96" s="108">
        <v>9</v>
      </c>
      <c r="G96" s="108">
        <v>7</v>
      </c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65"/>
      <c r="U96" s="65"/>
    </row>
    <row r="97" spans="1:21" ht="14.25">
      <c r="A97" s="98">
        <f>+A$88</f>
        <v>4027380</v>
      </c>
      <c r="B97" s="99">
        <f>+B$88</f>
        <v>40732</v>
      </c>
      <c r="C97" s="107" t="s">
        <v>209</v>
      </c>
      <c r="D97" s="108">
        <v>212</v>
      </c>
      <c r="E97" s="108">
        <v>1</v>
      </c>
      <c r="F97" s="108">
        <v>6</v>
      </c>
      <c r="G97" s="108">
        <v>29</v>
      </c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65"/>
      <c r="U97" s="65"/>
    </row>
    <row r="98" spans="1:21" ht="14.25">
      <c r="A98" s="98">
        <f>+A$88</f>
        <v>4027380</v>
      </c>
      <c r="B98" s="99">
        <f>+B$88</f>
        <v>40732</v>
      </c>
      <c r="C98" s="107" t="s">
        <v>210</v>
      </c>
      <c r="D98" s="108">
        <v>200</v>
      </c>
      <c r="E98" s="108">
        <v>60</v>
      </c>
      <c r="F98" s="108">
        <v>12</v>
      </c>
      <c r="G98" s="108">
        <v>3</v>
      </c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65"/>
      <c r="U98" s="65"/>
    </row>
    <row r="99" spans="1:21" ht="14.25">
      <c r="A99" s="98">
        <f>+A$88</f>
        <v>4027380</v>
      </c>
      <c r="B99" s="99">
        <f>+B$88</f>
        <v>40732</v>
      </c>
      <c r="C99" s="107" t="s">
        <v>211</v>
      </c>
      <c r="D99" s="108">
        <v>198</v>
      </c>
      <c r="E99" s="108">
        <v>1</v>
      </c>
      <c r="F99" s="108">
        <v>1</v>
      </c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65"/>
      <c r="U99" s="65"/>
    </row>
    <row r="100" spans="1:21" ht="14.25">
      <c r="A100" s="98">
        <f>+A$88</f>
        <v>4027380</v>
      </c>
      <c r="B100" s="99">
        <f>+B$88</f>
        <v>40732</v>
      </c>
      <c r="C100" s="107" t="s">
        <v>212</v>
      </c>
      <c r="D100" s="108">
        <v>305</v>
      </c>
      <c r="E100" s="108"/>
      <c r="F100" s="108"/>
      <c r="G100" s="108">
        <v>2</v>
      </c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65"/>
      <c r="U100" s="65"/>
    </row>
    <row r="101" spans="1:21" ht="14.25">
      <c r="A101" s="98">
        <f>+A$88</f>
        <v>4027380</v>
      </c>
      <c r="B101" s="99">
        <f>+B$88</f>
        <v>40732</v>
      </c>
      <c r="C101" s="107" t="s">
        <v>213</v>
      </c>
      <c r="D101" s="108">
        <v>311</v>
      </c>
      <c r="E101" s="108">
        <v>1</v>
      </c>
      <c r="F101" s="108"/>
      <c r="G101" s="108">
        <v>1</v>
      </c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65"/>
      <c r="U101" s="65"/>
    </row>
    <row r="102" spans="1:21" ht="14.25">
      <c r="A102" s="98">
        <f>+A$88</f>
        <v>4027380</v>
      </c>
      <c r="B102" s="99">
        <f>+B$88</f>
        <v>40732</v>
      </c>
      <c r="C102" s="107" t="s">
        <v>214</v>
      </c>
      <c r="D102" s="108">
        <v>312</v>
      </c>
      <c r="E102" s="108">
        <v>51</v>
      </c>
      <c r="F102" s="108">
        <v>2</v>
      </c>
      <c r="G102" s="108">
        <v>9</v>
      </c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65"/>
      <c r="U102" s="65"/>
    </row>
    <row r="103" spans="1:21" ht="14.25">
      <c r="A103" s="98">
        <f>+A$88</f>
        <v>4027380</v>
      </c>
      <c r="B103" s="99">
        <f>+B$88</f>
        <v>40732</v>
      </c>
      <c r="C103" s="107" t="s">
        <v>215</v>
      </c>
      <c r="D103" s="108">
        <v>281</v>
      </c>
      <c r="E103" s="108">
        <v>4</v>
      </c>
      <c r="F103" s="108"/>
      <c r="G103" s="108">
        <v>2</v>
      </c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65"/>
      <c r="U103" s="65"/>
    </row>
    <row r="104" spans="1:21" ht="14.25">
      <c r="A104" s="98">
        <f>+A$88</f>
        <v>4027380</v>
      </c>
      <c r="B104" s="99">
        <f>+B$88</f>
        <v>40732</v>
      </c>
      <c r="C104" s="107" t="s">
        <v>216</v>
      </c>
      <c r="D104" s="108">
        <v>3186</v>
      </c>
      <c r="E104" s="108"/>
      <c r="F104" s="108">
        <v>1</v>
      </c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65"/>
      <c r="U104" s="65"/>
    </row>
    <row r="105" spans="1:21" ht="14.25">
      <c r="A105" s="98">
        <f>+A$88</f>
        <v>4027380</v>
      </c>
      <c r="B105" s="99">
        <f>+B$88</f>
        <v>40732</v>
      </c>
      <c r="C105" s="107" t="s">
        <v>217</v>
      </c>
      <c r="D105" s="108">
        <v>207</v>
      </c>
      <c r="E105" s="108"/>
      <c r="F105" s="108">
        <v>6</v>
      </c>
      <c r="G105" s="108">
        <v>4</v>
      </c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65"/>
      <c r="U105" s="65"/>
    </row>
    <row r="106" spans="1:21" ht="14.25">
      <c r="A106" s="98">
        <f>+A$88</f>
        <v>4027380</v>
      </c>
      <c r="B106" s="99">
        <f>+B$88</f>
        <v>40732</v>
      </c>
      <c r="C106" s="107" t="s">
        <v>218</v>
      </c>
      <c r="D106" s="108">
        <v>223</v>
      </c>
      <c r="E106" s="108">
        <v>3</v>
      </c>
      <c r="F106" s="108">
        <v>3</v>
      </c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65"/>
      <c r="U106" s="65"/>
    </row>
    <row r="107" spans="1:21" ht="14.25">
      <c r="A107" s="98">
        <f>+A$88</f>
        <v>4027380</v>
      </c>
      <c r="B107" s="99">
        <f>+B$88</f>
        <v>40732</v>
      </c>
      <c r="C107" s="107" t="s">
        <v>219</v>
      </c>
      <c r="D107" s="108">
        <v>224</v>
      </c>
      <c r="E107" s="108">
        <v>1</v>
      </c>
      <c r="F107" s="108">
        <v>4</v>
      </c>
      <c r="G107" s="108">
        <v>1</v>
      </c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65"/>
      <c r="U107" s="65"/>
    </row>
    <row r="108" spans="1:21" ht="14.25">
      <c r="A108" s="98">
        <f>+A$88</f>
        <v>4027380</v>
      </c>
      <c r="B108" s="99">
        <f>+B$88</f>
        <v>40732</v>
      </c>
      <c r="C108" s="107" t="s">
        <v>220</v>
      </c>
      <c r="D108" s="108">
        <v>231</v>
      </c>
      <c r="E108" s="108">
        <v>1</v>
      </c>
      <c r="F108" s="108">
        <v>1</v>
      </c>
      <c r="G108" s="108">
        <v>3</v>
      </c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65"/>
      <c r="U108" s="65"/>
    </row>
    <row r="109" spans="1:21" ht="14.25">
      <c r="A109" s="98">
        <f>+A$88</f>
        <v>4027380</v>
      </c>
      <c r="B109" s="99">
        <f>+B$88</f>
        <v>40732</v>
      </c>
      <c r="C109" s="107" t="s">
        <v>221</v>
      </c>
      <c r="D109" s="108">
        <v>239</v>
      </c>
      <c r="E109" s="108">
        <v>49</v>
      </c>
      <c r="F109" s="108">
        <v>18</v>
      </c>
      <c r="G109" s="108">
        <v>34</v>
      </c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65"/>
      <c r="U109" s="65"/>
    </row>
    <row r="110" spans="1:21" ht="14.25">
      <c r="A110" s="98">
        <f>+A$88</f>
        <v>4027380</v>
      </c>
      <c r="B110" s="99">
        <f>+B$88</f>
        <v>40732</v>
      </c>
      <c r="C110" s="107" t="s">
        <v>222</v>
      </c>
      <c r="D110" s="108">
        <v>183</v>
      </c>
      <c r="E110" s="108"/>
      <c r="F110" s="108">
        <v>17</v>
      </c>
      <c r="G110" s="108">
        <v>11</v>
      </c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65"/>
      <c r="U110" s="65"/>
    </row>
    <row r="111" spans="1:21" ht="14.25">
      <c r="A111" s="98">
        <f>+A$88</f>
        <v>4027380</v>
      </c>
      <c r="B111" s="99">
        <f>+B$88</f>
        <v>40732</v>
      </c>
      <c r="C111" s="107" t="s">
        <v>223</v>
      </c>
      <c r="D111" s="108">
        <v>325</v>
      </c>
      <c r="E111" s="108">
        <v>2</v>
      </c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65"/>
      <c r="U111" s="65"/>
    </row>
    <row r="112" spans="1:21" ht="14.25">
      <c r="A112" s="98">
        <f>+A$88</f>
        <v>4027380</v>
      </c>
      <c r="B112" s="99">
        <f>+B$88</f>
        <v>40732</v>
      </c>
      <c r="C112" s="107" t="s">
        <v>224</v>
      </c>
      <c r="D112" s="108">
        <v>363</v>
      </c>
      <c r="E112" s="108">
        <v>1</v>
      </c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65"/>
      <c r="U112" s="65"/>
    </row>
    <row r="113" spans="1:21" ht="14.25">
      <c r="A113" s="98">
        <f>+A$88</f>
        <v>4027380</v>
      </c>
      <c r="B113" s="99">
        <f>+B$88</f>
        <v>40732</v>
      </c>
      <c r="C113" s="107" t="s">
        <v>225</v>
      </c>
      <c r="D113" s="108">
        <v>364</v>
      </c>
      <c r="E113" s="108">
        <v>3</v>
      </c>
      <c r="F113" s="108">
        <v>96</v>
      </c>
      <c r="G113" s="108">
        <v>84</v>
      </c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65"/>
      <c r="U113" s="65"/>
    </row>
    <row r="114" spans="1:21" ht="14.25">
      <c r="A114" s="98">
        <f>+A$88</f>
        <v>4027380</v>
      </c>
      <c r="B114" s="99">
        <f>+B$88</f>
        <v>40732</v>
      </c>
      <c r="C114" s="107" t="s">
        <v>226</v>
      </c>
      <c r="D114" s="108">
        <v>390</v>
      </c>
      <c r="E114" s="108">
        <v>4</v>
      </c>
      <c r="F114" s="108">
        <v>2</v>
      </c>
      <c r="G114" s="108">
        <v>1</v>
      </c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65"/>
      <c r="U114" s="65"/>
    </row>
    <row r="115" spans="1:21" ht="14.25">
      <c r="A115" s="98">
        <f>+A$88</f>
        <v>4027380</v>
      </c>
      <c r="B115" s="99">
        <f>+B$88</f>
        <v>40732</v>
      </c>
      <c r="C115" s="107" t="s">
        <v>227</v>
      </c>
      <c r="D115" s="108">
        <v>457</v>
      </c>
      <c r="E115" s="108">
        <v>42</v>
      </c>
      <c r="F115" s="108">
        <v>5</v>
      </c>
      <c r="G115" s="108">
        <v>23</v>
      </c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65"/>
      <c r="U115" s="65"/>
    </row>
    <row r="116" spans="1:21" ht="14.25">
      <c r="A116" s="98">
        <f>+A$88</f>
        <v>4027380</v>
      </c>
      <c r="B116" s="99">
        <f>+B$88</f>
        <v>40732</v>
      </c>
      <c r="C116" s="107" t="s">
        <v>228</v>
      </c>
      <c r="D116" s="108">
        <v>5152</v>
      </c>
      <c r="E116" s="108">
        <v>2</v>
      </c>
      <c r="F116" s="108">
        <v>45</v>
      </c>
      <c r="G116" s="108">
        <v>83</v>
      </c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65"/>
      <c r="U116" s="65"/>
    </row>
    <row r="117" spans="1:21" ht="14.25">
      <c r="A117" s="98">
        <f>+A$88</f>
        <v>4027380</v>
      </c>
      <c r="B117" s="99">
        <f>+B$88</f>
        <v>40732</v>
      </c>
      <c r="C117" s="107" t="s">
        <v>229</v>
      </c>
      <c r="D117" s="108">
        <v>421</v>
      </c>
      <c r="E117" s="108"/>
      <c r="F117" s="108">
        <v>14</v>
      </c>
      <c r="G117" s="108">
        <v>8</v>
      </c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65"/>
      <c r="U117" s="65"/>
    </row>
    <row r="118" spans="1:21" ht="14.25">
      <c r="A118" s="98">
        <f>+A$88</f>
        <v>4027380</v>
      </c>
      <c r="B118" s="99">
        <f>+B$88</f>
        <v>40732</v>
      </c>
      <c r="C118" s="107" t="s">
        <v>230</v>
      </c>
      <c r="D118" s="108">
        <v>400</v>
      </c>
      <c r="E118" s="108"/>
      <c r="F118" s="108">
        <v>27</v>
      </c>
      <c r="G118" s="108">
        <v>6</v>
      </c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65"/>
      <c r="U118" s="65"/>
    </row>
    <row r="119" spans="1:21" ht="14.25">
      <c r="A119" s="98">
        <f>+A$88</f>
        <v>4027380</v>
      </c>
      <c r="B119" s="99">
        <f>+B$88</f>
        <v>40732</v>
      </c>
      <c r="C119" s="107" t="s">
        <v>231</v>
      </c>
      <c r="D119" s="108">
        <v>473</v>
      </c>
      <c r="E119" s="108">
        <v>3</v>
      </c>
      <c r="F119" s="108"/>
      <c r="G119" s="108">
        <v>3</v>
      </c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65"/>
      <c r="U119" s="65"/>
    </row>
    <row r="120" spans="1:21" ht="14.25">
      <c r="A120" s="98">
        <f>+A$88</f>
        <v>4027380</v>
      </c>
      <c r="B120" s="99">
        <f>+B$88</f>
        <v>40732</v>
      </c>
      <c r="C120" s="107" t="s">
        <v>232</v>
      </c>
      <c r="D120" s="108">
        <v>491</v>
      </c>
      <c r="E120" s="108"/>
      <c r="F120" s="108">
        <v>1</v>
      </c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65"/>
      <c r="U120" s="65"/>
    </row>
    <row r="121" spans="1:21" ht="14.25">
      <c r="A121" s="98">
        <f>+A$88</f>
        <v>4027380</v>
      </c>
      <c r="B121" s="99">
        <f>+B$88</f>
        <v>40732</v>
      </c>
      <c r="C121" s="107" t="s">
        <v>233</v>
      </c>
      <c r="D121" s="108">
        <v>476</v>
      </c>
      <c r="E121" s="108">
        <v>7</v>
      </c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65"/>
      <c r="U121" s="65"/>
    </row>
    <row r="122" spans="1:21" ht="14.25">
      <c r="A122" s="98">
        <f>+A$88</f>
        <v>4027380</v>
      </c>
      <c r="B122" s="99">
        <f>+B$88</f>
        <v>40732</v>
      </c>
      <c r="C122" s="107" t="s">
        <v>234</v>
      </c>
      <c r="D122" s="108">
        <v>394</v>
      </c>
      <c r="E122" s="108">
        <v>1</v>
      </c>
      <c r="F122" s="108">
        <v>191</v>
      </c>
      <c r="G122" s="108">
        <v>10</v>
      </c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65"/>
      <c r="U122" s="65"/>
    </row>
    <row r="123" spans="1:21" ht="14.25">
      <c r="A123" s="98">
        <f>+A$88</f>
        <v>4027380</v>
      </c>
      <c r="B123" s="99">
        <f>+B$88</f>
        <v>40732</v>
      </c>
      <c r="C123" s="107" t="s">
        <v>235</v>
      </c>
      <c r="D123" s="108">
        <v>618</v>
      </c>
      <c r="E123" s="108">
        <v>3</v>
      </c>
      <c r="F123" s="108">
        <v>5</v>
      </c>
      <c r="G123" s="108">
        <v>19</v>
      </c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65"/>
      <c r="U123" s="65"/>
    </row>
    <row r="124" spans="1:21" ht="14.25">
      <c r="A124" s="98">
        <f>+A$88</f>
        <v>4027380</v>
      </c>
      <c r="B124" s="99">
        <f>+B$88</f>
        <v>40732</v>
      </c>
      <c r="C124" s="107" t="s">
        <v>236</v>
      </c>
      <c r="D124" s="108">
        <v>619</v>
      </c>
      <c r="E124" s="108">
        <v>21</v>
      </c>
      <c r="F124" s="108">
        <v>6</v>
      </c>
      <c r="G124" s="108">
        <v>5</v>
      </c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65"/>
      <c r="U124" s="65"/>
    </row>
    <row r="125" spans="1:21" ht="14.25">
      <c r="A125" s="98">
        <f>+A$88</f>
        <v>4027380</v>
      </c>
      <c r="B125" s="99">
        <f>+B$88</f>
        <v>40732</v>
      </c>
      <c r="C125" s="107" t="s">
        <v>237</v>
      </c>
      <c r="D125" s="108">
        <v>623</v>
      </c>
      <c r="E125" s="108"/>
      <c r="F125" s="108">
        <v>2</v>
      </c>
      <c r="G125" s="108">
        <v>7</v>
      </c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65"/>
      <c r="U125" s="65"/>
    </row>
    <row r="126" spans="1:21" ht="14.25">
      <c r="A126" s="98">
        <f>+A$88</f>
        <v>4027380</v>
      </c>
      <c r="B126" s="99">
        <f>+B$88</f>
        <v>40732</v>
      </c>
      <c r="C126" s="107" t="s">
        <v>238</v>
      </c>
      <c r="D126" s="108">
        <v>622</v>
      </c>
      <c r="E126" s="108">
        <v>9</v>
      </c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65"/>
      <c r="U126" s="65"/>
    </row>
    <row r="127" spans="1:21" ht="14.25">
      <c r="A127" s="98">
        <f>+A$88</f>
        <v>4027380</v>
      </c>
      <c r="B127" s="99">
        <f>+B$88</f>
        <v>40732</v>
      </c>
      <c r="C127" s="107" t="s">
        <v>239</v>
      </c>
      <c r="D127" s="108">
        <v>617</v>
      </c>
      <c r="E127" s="108">
        <v>4</v>
      </c>
      <c r="F127" s="108">
        <v>2</v>
      </c>
      <c r="G127" s="108">
        <v>2</v>
      </c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65"/>
      <c r="U127" s="65"/>
    </row>
    <row r="128" spans="1:21" ht="14.25">
      <c r="A128" s="98">
        <f>+A$88</f>
        <v>4027380</v>
      </c>
      <c r="B128" s="99">
        <f>+B$88</f>
        <v>40732</v>
      </c>
      <c r="C128" s="107" t="s">
        <v>240</v>
      </c>
      <c r="D128" s="108">
        <v>839</v>
      </c>
      <c r="E128" s="108">
        <v>11</v>
      </c>
      <c r="F128" s="108">
        <v>9</v>
      </c>
      <c r="G128" s="108">
        <v>15</v>
      </c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65"/>
      <c r="U128" s="65"/>
    </row>
    <row r="129" spans="1:21" ht="14.25">
      <c r="A129" s="98">
        <f>+A$88</f>
        <v>4027380</v>
      </c>
      <c r="B129" s="99">
        <f>+B$88</f>
        <v>40732</v>
      </c>
      <c r="C129" s="107" t="s">
        <v>241</v>
      </c>
      <c r="D129" s="108">
        <v>840</v>
      </c>
      <c r="E129" s="108">
        <v>1</v>
      </c>
      <c r="F129" s="108"/>
      <c r="G129" s="108">
        <v>4</v>
      </c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65"/>
      <c r="U129" s="65"/>
    </row>
    <row r="130" spans="1:21" ht="14.25">
      <c r="A130" s="98">
        <f>+A$88</f>
        <v>4027380</v>
      </c>
      <c r="B130" s="99">
        <f>+B$88</f>
        <v>40732</v>
      </c>
      <c r="C130" s="107" t="s">
        <v>242</v>
      </c>
      <c r="D130" s="108">
        <v>749</v>
      </c>
      <c r="E130" s="108"/>
      <c r="F130" s="108">
        <v>5</v>
      </c>
      <c r="G130" s="108">
        <v>1</v>
      </c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65"/>
      <c r="U130" s="65"/>
    </row>
    <row r="131" spans="1:21" ht="14.25">
      <c r="A131" s="98">
        <f>+A$88</f>
        <v>4027380</v>
      </c>
      <c r="B131" s="99">
        <f>+B$88</f>
        <v>40732</v>
      </c>
      <c r="C131" s="107" t="s">
        <v>243</v>
      </c>
      <c r="D131" s="108">
        <v>819</v>
      </c>
      <c r="E131" s="108"/>
      <c r="F131" s="108">
        <v>1</v>
      </c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65"/>
      <c r="U131" s="65"/>
    </row>
    <row r="132" spans="1:21" ht="14.25">
      <c r="A132" s="98">
        <f>+A$88</f>
        <v>4027380</v>
      </c>
      <c r="B132" s="99">
        <f>+B$88</f>
        <v>40732</v>
      </c>
      <c r="C132" s="107" t="s">
        <v>244</v>
      </c>
      <c r="D132" s="108">
        <v>807</v>
      </c>
      <c r="E132" s="108">
        <v>330</v>
      </c>
      <c r="F132" s="108">
        <v>5</v>
      </c>
      <c r="G132" s="108">
        <v>49</v>
      </c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65"/>
      <c r="U132" s="65"/>
    </row>
    <row r="133" spans="1:21" ht="14.25">
      <c r="A133" s="98">
        <f>+A$88</f>
        <v>4027380</v>
      </c>
      <c r="B133" s="99">
        <f>+B$88</f>
        <v>40732</v>
      </c>
      <c r="C133" s="107" t="s">
        <v>245</v>
      </c>
      <c r="D133" s="108">
        <v>759</v>
      </c>
      <c r="E133" s="108"/>
      <c r="F133" s="108">
        <v>2</v>
      </c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65"/>
      <c r="U133" s="65"/>
    </row>
    <row r="134" spans="1:21" ht="14.25">
      <c r="A134" s="98">
        <f>+A$88</f>
        <v>4027380</v>
      </c>
      <c r="B134" s="99">
        <f>+B$88</f>
        <v>40732</v>
      </c>
      <c r="C134" s="107" t="s">
        <v>246</v>
      </c>
      <c r="D134" s="108">
        <v>806</v>
      </c>
      <c r="E134" s="108"/>
      <c r="F134" s="108">
        <v>1</v>
      </c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65"/>
      <c r="U134" s="65"/>
    </row>
    <row r="135" spans="1:21" ht="14.25">
      <c r="A135" s="98">
        <f>+A$88</f>
        <v>4027380</v>
      </c>
      <c r="B135" s="99">
        <f>+B$88</f>
        <v>40732</v>
      </c>
      <c r="C135" s="107" t="s">
        <v>247</v>
      </c>
      <c r="D135" s="108">
        <v>721</v>
      </c>
      <c r="E135" s="108">
        <v>10</v>
      </c>
      <c r="F135" s="108">
        <v>2</v>
      </c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65"/>
      <c r="U135" s="65"/>
    </row>
    <row r="136" spans="1:21" ht="14.25">
      <c r="A136" s="98">
        <f>+A$88</f>
        <v>4027380</v>
      </c>
      <c r="B136" s="99">
        <f>+B$88</f>
        <v>40732</v>
      </c>
      <c r="C136" s="107" t="s">
        <v>248</v>
      </c>
      <c r="D136" s="108">
        <v>650</v>
      </c>
      <c r="E136" s="108">
        <v>1</v>
      </c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65"/>
      <c r="U136" s="65"/>
    </row>
    <row r="137" spans="1:21" ht="14.25">
      <c r="A137" s="98">
        <f>+A$88</f>
        <v>4027380</v>
      </c>
      <c r="B137" s="99">
        <f>+B$88</f>
        <v>40732</v>
      </c>
      <c r="C137" s="107" t="s">
        <v>249</v>
      </c>
      <c r="D137" s="108">
        <v>691</v>
      </c>
      <c r="E137" s="108">
        <v>5</v>
      </c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65"/>
      <c r="U137" s="65"/>
    </row>
    <row r="138" spans="1:21" ht="14.25">
      <c r="A138" s="98">
        <f>+A$88</f>
        <v>4027380</v>
      </c>
      <c r="B138" s="99">
        <f>+B$88</f>
        <v>40732</v>
      </c>
      <c r="C138" s="107" t="s">
        <v>250</v>
      </c>
      <c r="D138" s="108">
        <v>678</v>
      </c>
      <c r="E138" s="108"/>
      <c r="F138" s="108">
        <v>1</v>
      </c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65"/>
      <c r="U138" s="65"/>
    </row>
    <row r="139" spans="1:21" ht="14.25">
      <c r="A139" s="98">
        <f>+A$88</f>
        <v>4027380</v>
      </c>
      <c r="B139" s="99">
        <f>+B$88</f>
        <v>40732</v>
      </c>
      <c r="C139" s="107" t="s">
        <v>251</v>
      </c>
      <c r="D139" s="108">
        <v>679</v>
      </c>
      <c r="E139" s="108">
        <v>10</v>
      </c>
      <c r="F139" s="108"/>
      <c r="G139" s="108">
        <v>1</v>
      </c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65"/>
      <c r="U139" s="65"/>
    </row>
    <row r="140" spans="1:21" ht="14.25">
      <c r="A140" s="98">
        <f>+A$88</f>
        <v>4027380</v>
      </c>
      <c r="B140" s="99">
        <f>+B$88</f>
        <v>40732</v>
      </c>
      <c r="C140" s="107" t="s">
        <v>252</v>
      </c>
      <c r="D140" s="108">
        <v>682</v>
      </c>
      <c r="E140" s="108">
        <v>6</v>
      </c>
      <c r="F140" s="108">
        <v>2</v>
      </c>
      <c r="G140" s="108">
        <v>4</v>
      </c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65"/>
      <c r="U140" s="65"/>
    </row>
    <row r="141" spans="1:21" ht="14.25">
      <c r="A141" s="98">
        <f>+A$88</f>
        <v>4027380</v>
      </c>
      <c r="B141" s="99">
        <f>+B$88</f>
        <v>40732</v>
      </c>
      <c r="C141" s="107" t="s">
        <v>253</v>
      </c>
      <c r="D141" s="108">
        <v>657</v>
      </c>
      <c r="E141" s="108">
        <v>7</v>
      </c>
      <c r="F141" s="108"/>
      <c r="G141" s="108">
        <v>3</v>
      </c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65"/>
      <c r="U141" s="65"/>
    </row>
    <row r="142" spans="1:21" ht="14.25">
      <c r="A142" s="98">
        <f>+A$88</f>
        <v>4027380</v>
      </c>
      <c r="B142" s="99">
        <f>+B$88</f>
        <v>40732</v>
      </c>
      <c r="C142" s="107" t="s">
        <v>254</v>
      </c>
      <c r="D142" s="108">
        <v>704</v>
      </c>
      <c r="E142" s="108">
        <v>3</v>
      </c>
      <c r="F142" s="108">
        <v>1</v>
      </c>
      <c r="G142" s="108">
        <v>5</v>
      </c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65"/>
      <c r="U142" s="65"/>
    </row>
    <row r="143" spans="1:21" ht="14.25">
      <c r="A143" s="98">
        <f>+A$88</f>
        <v>4027380</v>
      </c>
      <c r="B143" s="99">
        <f>+B$88</f>
        <v>40732</v>
      </c>
      <c r="C143" s="107" t="s">
        <v>255</v>
      </c>
      <c r="D143" s="108">
        <v>3206</v>
      </c>
      <c r="E143" s="108" t="s">
        <v>256</v>
      </c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65"/>
      <c r="U143" s="65"/>
    </row>
    <row r="144" spans="1:21" ht="14.25">
      <c r="A144" s="98">
        <f>+A$88</f>
        <v>4027380</v>
      </c>
      <c r="B144" s="99">
        <f>+B$88</f>
        <v>40732</v>
      </c>
      <c r="C144" s="107" t="s">
        <v>257</v>
      </c>
      <c r="D144" s="108">
        <v>1028</v>
      </c>
      <c r="E144" s="108">
        <v>12</v>
      </c>
      <c r="F144" s="108">
        <v>12</v>
      </c>
      <c r="G144" s="108">
        <v>104</v>
      </c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65"/>
      <c r="U144" s="65"/>
    </row>
    <row r="145" spans="1:21" ht="14.25">
      <c r="A145" s="98">
        <f>+A$88</f>
        <v>4027380</v>
      </c>
      <c r="B145" s="99">
        <f>+B$88</f>
        <v>40732</v>
      </c>
      <c r="C145" s="107" t="s">
        <v>258</v>
      </c>
      <c r="D145" s="108">
        <v>978</v>
      </c>
      <c r="E145" s="108">
        <v>156</v>
      </c>
      <c r="F145" s="108">
        <v>2</v>
      </c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65"/>
      <c r="U145" s="65"/>
    </row>
    <row r="146" spans="1:21" ht="14.25">
      <c r="A146" s="98">
        <f>+A$88</f>
        <v>4027380</v>
      </c>
      <c r="B146" s="99">
        <f>+B$88</f>
        <v>40732</v>
      </c>
      <c r="C146" s="107" t="s">
        <v>259</v>
      </c>
      <c r="D146" s="108">
        <v>1042</v>
      </c>
      <c r="E146" s="108">
        <v>15</v>
      </c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65"/>
      <c r="U146" s="65"/>
    </row>
    <row r="147" spans="1:21" ht="14.25">
      <c r="A147" s="98">
        <f>+A$88</f>
        <v>4027380</v>
      </c>
      <c r="B147" s="99">
        <f>+B$88</f>
        <v>40732</v>
      </c>
      <c r="C147" s="107" t="s">
        <v>260</v>
      </c>
      <c r="D147" s="108">
        <v>1043</v>
      </c>
      <c r="E147" s="108">
        <v>15</v>
      </c>
      <c r="F147" s="108">
        <v>1</v>
      </c>
      <c r="G147" s="108">
        <v>3</v>
      </c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65"/>
      <c r="U147" s="65"/>
    </row>
    <row r="148" spans="1:21" ht="14.25">
      <c r="A148" s="98">
        <f>+A$88</f>
        <v>4027380</v>
      </c>
      <c r="B148" s="99">
        <f>+B$88</f>
        <v>40732</v>
      </c>
      <c r="C148" s="107" t="s">
        <v>261</v>
      </c>
      <c r="D148" s="108">
        <v>1037</v>
      </c>
      <c r="E148" s="108">
        <v>3</v>
      </c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65"/>
      <c r="U148" s="65"/>
    </row>
    <row r="149" spans="1:21" ht="14.25">
      <c r="A149" s="98">
        <f>+A$88</f>
        <v>4027380</v>
      </c>
      <c r="B149" s="99">
        <f>+B$88</f>
        <v>40732</v>
      </c>
      <c r="C149" s="107" t="s">
        <v>262</v>
      </c>
      <c r="D149" s="108">
        <v>1038</v>
      </c>
      <c r="E149" s="108">
        <v>2</v>
      </c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65"/>
      <c r="U149" s="65"/>
    </row>
    <row r="150" spans="1:21" ht="14.25">
      <c r="A150" s="98">
        <f>+A$88</f>
        <v>4027380</v>
      </c>
      <c r="B150" s="99">
        <f>+B$88</f>
        <v>40732</v>
      </c>
      <c r="C150" s="107" t="s">
        <v>263</v>
      </c>
      <c r="D150" s="108">
        <v>1056</v>
      </c>
      <c r="E150" s="108">
        <v>4</v>
      </c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65"/>
      <c r="U150" s="65"/>
    </row>
    <row r="151" spans="1:21" ht="14.25">
      <c r="A151" s="98">
        <f>+A$88</f>
        <v>4027380</v>
      </c>
      <c r="B151" s="99">
        <f>+B$88</f>
        <v>40732</v>
      </c>
      <c r="C151" s="107" t="s">
        <v>264</v>
      </c>
      <c r="D151" s="108">
        <v>933</v>
      </c>
      <c r="E151" s="108">
        <v>169</v>
      </c>
      <c r="F151" s="108">
        <v>8</v>
      </c>
      <c r="G151" s="108">
        <v>2</v>
      </c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65"/>
      <c r="U151" s="65"/>
    </row>
    <row r="152" spans="1:21" ht="14.25">
      <c r="A152" s="98">
        <f>+A$88</f>
        <v>4027380</v>
      </c>
      <c r="B152" s="99">
        <f>+B$88</f>
        <v>40732</v>
      </c>
      <c r="C152" s="107" t="s">
        <v>265</v>
      </c>
      <c r="D152" s="108">
        <v>3159</v>
      </c>
      <c r="E152" s="108"/>
      <c r="F152" s="108" t="s">
        <v>256</v>
      </c>
      <c r="G152" s="108" t="s">
        <v>256</v>
      </c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65"/>
      <c r="U152" s="65"/>
    </row>
    <row r="153" spans="1:21" ht="14.25">
      <c r="A153" s="98">
        <f>+A$88</f>
        <v>4027380</v>
      </c>
      <c r="B153" s="99">
        <f>+B$88</f>
        <v>40732</v>
      </c>
      <c r="C153" s="107" t="s">
        <v>266</v>
      </c>
      <c r="D153" s="108">
        <v>3110</v>
      </c>
      <c r="E153" s="108"/>
      <c r="F153" s="108" t="s">
        <v>256</v>
      </c>
      <c r="G153" s="108" t="s">
        <v>256</v>
      </c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65"/>
      <c r="U153" s="65"/>
    </row>
    <row r="154" spans="1:21" ht="14.25">
      <c r="A154" s="98">
        <f>+A$88</f>
        <v>4027380</v>
      </c>
      <c r="B154" s="99">
        <f>+B$88</f>
        <v>40732</v>
      </c>
      <c r="C154" s="107" t="s">
        <v>267</v>
      </c>
      <c r="D154" s="108">
        <v>906</v>
      </c>
      <c r="E154" s="108" t="s">
        <v>256</v>
      </c>
      <c r="F154" s="108" t="s">
        <v>256</v>
      </c>
      <c r="G154" s="108" t="s">
        <v>256</v>
      </c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65"/>
      <c r="U154" s="65"/>
    </row>
    <row r="155" spans="1:21" ht="14.25">
      <c r="A155" s="98">
        <f>+A$88</f>
        <v>4027380</v>
      </c>
      <c r="B155" s="99">
        <f>+B$88</f>
        <v>40732</v>
      </c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65"/>
      <c r="U155" s="65"/>
    </row>
    <row r="156" spans="1:21" ht="14.25">
      <c r="A156" s="98">
        <f>+A$88</f>
        <v>4027380</v>
      </c>
      <c r="B156" s="99">
        <f>+B$88</f>
        <v>40732</v>
      </c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65"/>
      <c r="U156" s="65"/>
    </row>
    <row r="157" spans="1:21" ht="14.25">
      <c r="A157" s="98">
        <f>+A$88</f>
        <v>4027380</v>
      </c>
      <c r="B157" s="99">
        <f>+B$88</f>
        <v>40732</v>
      </c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65"/>
      <c r="U157" s="65"/>
    </row>
    <row r="158" spans="1:21" ht="14.25">
      <c r="A158" s="98">
        <f>+A$88</f>
        <v>4027380</v>
      </c>
      <c r="B158" s="99">
        <f>+B$88</f>
        <v>40732</v>
      </c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65"/>
      <c r="U158" s="65"/>
    </row>
    <row r="159" spans="1:21" ht="14.25">
      <c r="A159" s="98">
        <f>+A$88</f>
        <v>4027380</v>
      </c>
      <c r="B159" s="99">
        <f>+B$88</f>
        <v>40732</v>
      </c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65"/>
      <c r="U159" s="65"/>
    </row>
    <row r="160" spans="1:21" ht="14.25">
      <c r="A160" s="98">
        <f>+A$88</f>
        <v>4027380</v>
      </c>
      <c r="B160" s="99">
        <f>+B$88</f>
        <v>40732</v>
      </c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65"/>
      <c r="U160" s="65"/>
    </row>
    <row r="161" spans="1:21" ht="14.25">
      <c r="A161" s="98">
        <f>+A$88</f>
        <v>4027380</v>
      </c>
      <c r="B161" s="99">
        <f>+B$88</f>
        <v>40732</v>
      </c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65"/>
      <c r="U161" s="65"/>
    </row>
    <row r="162" spans="1:21" ht="14.25">
      <c r="A162" s="98">
        <f>+A$88</f>
        <v>4027380</v>
      </c>
      <c r="B162" s="99">
        <f>+B$88</f>
        <v>40732</v>
      </c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65"/>
      <c r="U162" s="65"/>
    </row>
    <row r="163" spans="1:21" ht="14.25">
      <c r="A163" s="98">
        <f>+A$88</f>
        <v>4027380</v>
      </c>
      <c r="B163" s="99">
        <f>+B$88</f>
        <v>40732</v>
      </c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65"/>
      <c r="U163" s="65"/>
    </row>
    <row r="164" spans="1:21" ht="14.25">
      <c r="A164" s="98">
        <f>+A$88</f>
        <v>4027380</v>
      </c>
      <c r="B164" s="99">
        <f>+B$88</f>
        <v>40732</v>
      </c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65"/>
      <c r="U164" s="65"/>
    </row>
    <row r="165" spans="1:21" ht="14.25">
      <c r="A165" s="98">
        <f>+A$88</f>
        <v>4027380</v>
      </c>
      <c r="B165" s="99">
        <f>+B$88</f>
        <v>40732</v>
      </c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65"/>
      <c r="U165" s="65"/>
    </row>
    <row r="166" spans="1:21" ht="14.25">
      <c r="A166" s="98">
        <f>+A$88</f>
        <v>4027380</v>
      </c>
      <c r="B166" s="99">
        <f>+B$88</f>
        <v>40732</v>
      </c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65"/>
      <c r="U166" s="65"/>
    </row>
    <row r="167" spans="1:21" ht="14.25">
      <c r="A167" s="98">
        <f>+A$88</f>
        <v>4027380</v>
      </c>
      <c r="B167" s="99">
        <f>+B$88</f>
        <v>40732</v>
      </c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65"/>
      <c r="U167" s="65"/>
    </row>
    <row r="168" spans="1:21" ht="14.25">
      <c r="A168" s="98">
        <f>+A$88</f>
        <v>4027380</v>
      </c>
      <c r="B168" s="99">
        <f>+B$88</f>
        <v>40732</v>
      </c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65"/>
      <c r="U168" s="65"/>
    </row>
    <row r="169" spans="1:21" ht="14.25">
      <c r="A169" s="98">
        <f>+A$88</f>
        <v>4027380</v>
      </c>
      <c r="B169" s="99">
        <f>+B$88</f>
        <v>40732</v>
      </c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65"/>
      <c r="U169" s="65"/>
    </row>
    <row r="170" spans="1:21" ht="14.25">
      <c r="A170" s="98">
        <f>+A$88</f>
        <v>4027380</v>
      </c>
      <c r="B170" s="99">
        <f>+B$88</f>
        <v>40732</v>
      </c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65"/>
      <c r="U170" s="65"/>
    </row>
    <row r="171" spans="1:21" ht="14.25">
      <c r="A171" s="98">
        <f>+A$88</f>
        <v>4027380</v>
      </c>
      <c r="B171" s="99">
        <f>+B$88</f>
        <v>40732</v>
      </c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65"/>
      <c r="U171" s="65"/>
    </row>
    <row r="172" spans="1:21" ht="14.25">
      <c r="A172" s="98">
        <f>+A$88</f>
        <v>4027380</v>
      </c>
      <c r="B172" s="99">
        <f>+B$88</f>
        <v>40732</v>
      </c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65"/>
      <c r="U172" s="65"/>
    </row>
    <row r="173" spans="1:21" ht="14.25">
      <c r="A173" s="98">
        <f>+A$88</f>
        <v>4027380</v>
      </c>
      <c r="B173" s="99">
        <f>+B$88</f>
        <v>40732</v>
      </c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65"/>
      <c r="U173" s="65"/>
    </row>
    <row r="174" spans="1:21" ht="14.25">
      <c r="A174" s="98">
        <f>+A$88</f>
        <v>4027380</v>
      </c>
      <c r="B174" s="99">
        <f>+B$88</f>
        <v>40732</v>
      </c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65"/>
      <c r="U174" s="65"/>
    </row>
    <row r="175" spans="1:21" ht="14.25">
      <c r="A175" s="98">
        <f>+A$88</f>
        <v>4027380</v>
      </c>
      <c r="B175" s="99">
        <f>+B$88</f>
        <v>40732</v>
      </c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65"/>
      <c r="U175" s="65"/>
    </row>
    <row r="176" spans="1:21" ht="14.25">
      <c r="A176" s="98">
        <f>+A$88</f>
        <v>4027380</v>
      </c>
      <c r="B176" s="99">
        <f>+B$88</f>
        <v>40732</v>
      </c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65"/>
      <c r="U176" s="65"/>
    </row>
    <row r="177" spans="1:21" ht="14.25">
      <c r="A177" s="98">
        <f>+A$88</f>
        <v>4027380</v>
      </c>
      <c r="B177" s="99">
        <f>+B$88</f>
        <v>40732</v>
      </c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65"/>
      <c r="U177" s="65"/>
    </row>
    <row r="178" spans="1:21" ht="14.25">
      <c r="A178" s="98">
        <f>+A$88</f>
        <v>4027380</v>
      </c>
      <c r="B178" s="99">
        <f>+B$88</f>
        <v>40732</v>
      </c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65"/>
      <c r="U178" s="65"/>
    </row>
    <row r="179" spans="1:21" ht="14.25">
      <c r="A179" s="98">
        <f>+A$88</f>
        <v>4027380</v>
      </c>
      <c r="B179" s="99">
        <f>+B$88</f>
        <v>40732</v>
      </c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65"/>
      <c r="U179" s="65"/>
    </row>
    <row r="180" spans="1:21" ht="14.25">
      <c r="A180" s="98">
        <f>+A$88</f>
        <v>4027380</v>
      </c>
      <c r="B180" s="99">
        <f>+B$88</f>
        <v>40732</v>
      </c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65"/>
      <c r="U180" s="65"/>
    </row>
    <row r="181" spans="1:21" ht="14.25">
      <c r="A181" s="98">
        <f>+A$88</f>
        <v>4027380</v>
      </c>
      <c r="B181" s="99">
        <f>+B$88</f>
        <v>40732</v>
      </c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65"/>
      <c r="U181" s="65"/>
    </row>
    <row r="182" spans="1:21" ht="14.25">
      <c r="A182" s="98">
        <f>+A$88</f>
        <v>4027380</v>
      </c>
      <c r="B182" s="99">
        <f>+B$88</f>
        <v>40732</v>
      </c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65"/>
      <c r="U182" s="65"/>
    </row>
    <row r="183" spans="1:21" ht="14.25">
      <c r="A183" s="98">
        <f>+A$88</f>
        <v>4027380</v>
      </c>
      <c r="B183" s="99">
        <f>+B$88</f>
        <v>40732</v>
      </c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65"/>
      <c r="U183" s="65"/>
    </row>
    <row r="184" spans="1:21" ht="14.25">
      <c r="A184" s="98">
        <f>+A$88</f>
        <v>4027380</v>
      </c>
      <c r="B184" s="99">
        <f>+B$88</f>
        <v>40732</v>
      </c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65"/>
      <c r="U184" s="65"/>
    </row>
    <row r="185" spans="1:21" ht="14.25">
      <c r="A185" s="98">
        <f>+A$88</f>
        <v>4027380</v>
      </c>
      <c r="B185" s="99">
        <f>+B$88</f>
        <v>40732</v>
      </c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65"/>
      <c r="U185" s="65"/>
    </row>
    <row r="186" spans="1:21" ht="14.25">
      <c r="A186" s="98">
        <f>+A$88</f>
        <v>4027380</v>
      </c>
      <c r="B186" s="99">
        <f>+B$88</f>
        <v>40732</v>
      </c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65"/>
      <c r="U186" s="65"/>
    </row>
    <row r="187" spans="1:21" ht="14.25">
      <c r="A187" s="98">
        <f>+A$88</f>
        <v>4027380</v>
      </c>
      <c r="B187" s="99">
        <f>+B$88</f>
        <v>40732</v>
      </c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65"/>
      <c r="U187" s="65"/>
    </row>
    <row r="188" spans="1:21" ht="14.25">
      <c r="A188" s="98">
        <f>+A$88</f>
        <v>4027380</v>
      </c>
      <c r="B188" s="99">
        <f>+B$88</f>
        <v>40732</v>
      </c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65"/>
      <c r="U188" s="65"/>
    </row>
    <row r="189" spans="1:21" ht="14.25">
      <c r="A189" s="98">
        <f>+A$88</f>
        <v>4027380</v>
      </c>
      <c r="B189" s="99">
        <f>+B$88</f>
        <v>40732</v>
      </c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65"/>
      <c r="U189" s="65"/>
    </row>
    <row r="190" spans="1:21" ht="14.25">
      <c r="A190" s="98">
        <f>+A$88</f>
        <v>4027380</v>
      </c>
      <c r="B190" s="99">
        <f>+B$88</f>
        <v>40732</v>
      </c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65"/>
      <c r="U190" s="65"/>
    </row>
    <row r="191" spans="1:21" ht="14.25">
      <c r="A191" s="98">
        <f>+A$88</f>
        <v>4027380</v>
      </c>
      <c r="B191" s="99">
        <f>+B$88</f>
        <v>40732</v>
      </c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65"/>
      <c r="U191" s="65"/>
    </row>
    <row r="192" spans="1:21" ht="14.25">
      <c r="A192" s="98">
        <f>+A$88</f>
        <v>4027380</v>
      </c>
      <c r="B192" s="99">
        <f>+B$88</f>
        <v>40732</v>
      </c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65"/>
      <c r="U192" s="65"/>
    </row>
    <row r="193" spans="1:21" ht="14.25">
      <c r="A193" s="98">
        <f>+A$88</f>
        <v>4027380</v>
      </c>
      <c r="B193" s="99">
        <f>+B$88</f>
        <v>40732</v>
      </c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65"/>
      <c r="U193" s="65"/>
    </row>
    <row r="194" spans="1:21" ht="14.25">
      <c r="A194" s="98">
        <f>+A$88</f>
        <v>4027380</v>
      </c>
      <c r="B194" s="99">
        <f>+B$88</f>
        <v>40732</v>
      </c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65"/>
      <c r="U194" s="65"/>
    </row>
    <row r="195" spans="1:21" ht="14.25">
      <c r="A195" s="98">
        <f>+A$88</f>
        <v>4027380</v>
      </c>
      <c r="B195" s="99">
        <f>+B$88</f>
        <v>40732</v>
      </c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65"/>
      <c r="U195" s="65"/>
    </row>
    <row r="196" spans="1:21" ht="14.25">
      <c r="A196" s="98">
        <f>+A$88</f>
        <v>4027380</v>
      </c>
      <c r="B196" s="99">
        <f>+B$88</f>
        <v>40732</v>
      </c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65"/>
      <c r="U196" s="65"/>
    </row>
    <row r="197" spans="1:21" ht="14.25">
      <c r="A197" s="98">
        <f>+A$88</f>
        <v>4027380</v>
      </c>
      <c r="B197" s="99">
        <f>+B$88</f>
        <v>40732</v>
      </c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65"/>
      <c r="U197" s="65"/>
    </row>
    <row r="198" spans="1:21" ht="14.25">
      <c r="A198" s="98">
        <f>+A$88</f>
        <v>4027380</v>
      </c>
      <c r="B198" s="99">
        <f>+B$88</f>
        <v>40732</v>
      </c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65"/>
      <c r="U198" s="65"/>
    </row>
    <row r="199" spans="1:21" ht="14.25">
      <c r="A199" s="98">
        <f>+A$88</f>
        <v>4027380</v>
      </c>
      <c r="B199" s="99">
        <f>+B$88</f>
        <v>40732</v>
      </c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65"/>
      <c r="U199" s="65"/>
    </row>
    <row r="200" spans="1:21" ht="14.25">
      <c r="A200" s="98">
        <f>+A$88</f>
        <v>4027380</v>
      </c>
      <c r="B200" s="99">
        <f>+B$88</f>
        <v>40732</v>
      </c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65"/>
      <c r="U200" s="65"/>
    </row>
    <row r="201" spans="1:21" ht="14.25">
      <c r="A201" s="98">
        <f>+A$88</f>
        <v>4027380</v>
      </c>
      <c r="B201" s="99">
        <f>+B$88</f>
        <v>40732</v>
      </c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65"/>
      <c r="U201" s="65"/>
    </row>
    <row r="202" spans="1:21" ht="14.25">
      <c r="A202" s="98">
        <f>+A$88</f>
        <v>4027380</v>
      </c>
      <c r="B202" s="99">
        <f>+B$88</f>
        <v>40732</v>
      </c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65"/>
      <c r="U202" s="65"/>
    </row>
    <row r="203" spans="1:21" ht="14.25">
      <c r="A203" s="98">
        <f>+A$88</f>
        <v>4027380</v>
      </c>
      <c r="B203" s="99">
        <f>+B$88</f>
        <v>40732</v>
      </c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65"/>
      <c r="U203" s="65"/>
    </row>
    <row r="204" spans="1:21" ht="14.25">
      <c r="A204" s="98">
        <f>+A$88</f>
        <v>4027380</v>
      </c>
      <c r="B204" s="99">
        <f>+B$88</f>
        <v>40732</v>
      </c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65"/>
      <c r="U204" s="65"/>
    </row>
    <row r="205" spans="1:21" ht="14.25">
      <c r="A205" s="98">
        <f>+A$88</f>
        <v>4027380</v>
      </c>
      <c r="B205" s="99">
        <f>+B$88</f>
        <v>40732</v>
      </c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65"/>
      <c r="U205" s="65"/>
    </row>
    <row r="206" spans="1:21" ht="14.25">
      <c r="A206" s="98">
        <f>+A$88</f>
        <v>4027380</v>
      </c>
      <c r="B206" s="99">
        <f>+B$88</f>
        <v>40732</v>
      </c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65"/>
      <c r="U206" s="65"/>
    </row>
    <row r="207" spans="1:21" ht="14.25">
      <c r="A207" s="98">
        <f>+A$88</f>
        <v>4027380</v>
      </c>
      <c r="B207" s="99">
        <f>+B$88</f>
        <v>40732</v>
      </c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65"/>
      <c r="U207" s="65"/>
    </row>
    <row r="208" spans="1:21" ht="14.25">
      <c r="A208" s="98">
        <f>+A$88</f>
        <v>4027380</v>
      </c>
      <c r="B208" s="99">
        <f>+B$88</f>
        <v>40732</v>
      </c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65"/>
      <c r="U208" s="65"/>
    </row>
    <row r="209" spans="1:21" ht="14.25">
      <c r="A209" s="98">
        <f>+A$88</f>
        <v>4027380</v>
      </c>
      <c r="B209" s="99">
        <f>+B$88</f>
        <v>40732</v>
      </c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65"/>
      <c r="U209" s="65"/>
    </row>
    <row r="210" spans="1:21" ht="14.25">
      <c r="A210" s="98">
        <f>+A$88</f>
        <v>4027380</v>
      </c>
      <c r="B210" s="99">
        <f>+B$88</f>
        <v>40732</v>
      </c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65"/>
      <c r="U210" s="65"/>
    </row>
    <row r="211" spans="1:21" ht="14.25">
      <c r="A211" s="98">
        <f>+A$88</f>
        <v>4027380</v>
      </c>
      <c r="B211" s="99">
        <f>+B$88</f>
        <v>40732</v>
      </c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65"/>
      <c r="U211" s="65"/>
    </row>
    <row r="212" spans="1:21" ht="14.25">
      <c r="A212" s="98">
        <f>+A$88</f>
        <v>4027380</v>
      </c>
      <c r="B212" s="99">
        <f>+B$88</f>
        <v>40732</v>
      </c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65"/>
      <c r="U212" s="65"/>
    </row>
    <row r="213" spans="1:21" ht="14.25">
      <c r="A213" s="98">
        <f>+A$88</f>
        <v>4027380</v>
      </c>
      <c r="B213" s="99">
        <f>+B$88</f>
        <v>40732</v>
      </c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65"/>
      <c r="U213" s="65"/>
    </row>
    <row r="214" spans="1:21" ht="14.25">
      <c r="A214" s="98">
        <f>+A$88</f>
        <v>4027380</v>
      </c>
      <c r="B214" s="99">
        <f>+B$88</f>
        <v>40732</v>
      </c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65"/>
      <c r="U214" s="65"/>
    </row>
    <row r="215" spans="1:21" ht="14.25">
      <c r="A215" s="98">
        <f>+A$88</f>
        <v>4027380</v>
      </c>
      <c r="B215" s="99">
        <f>+B$88</f>
        <v>40732</v>
      </c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65"/>
      <c r="U215" s="65"/>
    </row>
    <row r="216" spans="1:21" ht="14.25">
      <c r="A216" s="98">
        <f>+A$88</f>
        <v>4027380</v>
      </c>
      <c r="B216" s="99">
        <f>+B$88</f>
        <v>40732</v>
      </c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65"/>
      <c r="U216" s="65"/>
    </row>
    <row r="217" spans="1:21" ht="14.25">
      <c r="A217" s="98">
        <f>+A$88</f>
        <v>4027380</v>
      </c>
      <c r="B217" s="99">
        <f>+B$88</f>
        <v>40732</v>
      </c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65"/>
      <c r="U217" s="65"/>
    </row>
    <row r="218" spans="1:21" ht="14.25">
      <c r="A218" s="98">
        <f>+A$88</f>
        <v>4027380</v>
      </c>
      <c r="B218" s="99">
        <f>+B$88</f>
        <v>40732</v>
      </c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65"/>
      <c r="U218" s="65"/>
    </row>
    <row r="219" spans="1:21" ht="14.25">
      <c r="A219" s="98">
        <f>+A$88</f>
        <v>4027380</v>
      </c>
      <c r="B219" s="99">
        <f>+B$88</f>
        <v>40732</v>
      </c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65"/>
      <c r="U219" s="65"/>
    </row>
    <row r="220" spans="1:21" ht="14.25">
      <c r="A220" s="98">
        <f>+A$88</f>
        <v>4027380</v>
      </c>
      <c r="B220" s="99">
        <f>+B$88</f>
        <v>40732</v>
      </c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65"/>
      <c r="U220" s="65"/>
    </row>
    <row r="221" spans="1:21" ht="14.25">
      <c r="A221" s="98">
        <f>+A$88</f>
        <v>4027380</v>
      </c>
      <c r="B221" s="99">
        <f>+B$88</f>
        <v>40732</v>
      </c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65"/>
      <c r="U221" s="65"/>
    </row>
    <row r="222" spans="1:21" ht="14.25">
      <c r="A222" s="98">
        <f>+A$88</f>
        <v>4027380</v>
      </c>
      <c r="B222" s="99">
        <f>+B$88</f>
        <v>40732</v>
      </c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65"/>
      <c r="U222" s="65"/>
    </row>
    <row r="223" spans="1:21" ht="14.25">
      <c r="A223" s="98">
        <f>+A$88</f>
        <v>4027380</v>
      </c>
      <c r="B223" s="99">
        <f>+B$88</f>
        <v>40732</v>
      </c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65"/>
      <c r="U223" s="65"/>
    </row>
    <row r="224" spans="1:21" ht="14.25">
      <c r="A224" s="98">
        <f>+A$88</f>
        <v>4027380</v>
      </c>
      <c r="B224" s="99">
        <f>+B$88</f>
        <v>40732</v>
      </c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65"/>
      <c r="U224" s="65"/>
    </row>
    <row r="225" spans="1:21" ht="14.25">
      <c r="A225" s="98">
        <f>+A$88</f>
        <v>4027380</v>
      </c>
      <c r="B225" s="99">
        <f>+B$88</f>
        <v>40732</v>
      </c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65"/>
      <c r="U225" s="65"/>
    </row>
    <row r="226" spans="1:21" ht="14.25">
      <c r="A226" s="98">
        <f>+A$88</f>
        <v>4027380</v>
      </c>
      <c r="B226" s="99">
        <f>+B$88</f>
        <v>40732</v>
      </c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65"/>
      <c r="U226" s="65"/>
    </row>
    <row r="227" spans="1:21" ht="14.25">
      <c r="A227" s="98">
        <f>+A$88</f>
        <v>4027380</v>
      </c>
      <c r="B227" s="99">
        <f>+B$88</f>
        <v>40732</v>
      </c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65"/>
      <c r="U227" s="65"/>
    </row>
    <row r="228" spans="1:21" ht="14.25">
      <c r="A228" s="98">
        <f>+A$88</f>
        <v>4027380</v>
      </c>
      <c r="B228" s="99">
        <f>+B$88</f>
        <v>40732</v>
      </c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65"/>
      <c r="U228" s="65"/>
    </row>
    <row r="229" spans="1:21" ht="14.25">
      <c r="A229" s="98">
        <f>+A$88</f>
        <v>4027380</v>
      </c>
      <c r="B229" s="99">
        <f>+B$88</f>
        <v>40732</v>
      </c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65"/>
      <c r="U229" s="65"/>
    </row>
    <row r="230" spans="1:21" ht="14.25">
      <c r="A230" s="98">
        <f>+A$88</f>
        <v>4027380</v>
      </c>
      <c r="B230" s="99">
        <f>+B$88</f>
        <v>40732</v>
      </c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65"/>
      <c r="U230" s="65"/>
    </row>
    <row r="231" spans="1:21" ht="14.25">
      <c r="A231" s="98">
        <f>+A$88</f>
        <v>4027380</v>
      </c>
      <c r="B231" s="99">
        <f>+B$88</f>
        <v>40732</v>
      </c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65"/>
      <c r="U231" s="65"/>
    </row>
    <row r="232" spans="1:21" ht="14.25">
      <c r="A232" s="98">
        <f>+A$88</f>
        <v>4027380</v>
      </c>
      <c r="B232" s="99">
        <f>+B$88</f>
        <v>40732</v>
      </c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65"/>
      <c r="U232" s="65"/>
    </row>
    <row r="233" spans="1:21" ht="14.25">
      <c r="A233" s="98">
        <f>+A$88</f>
        <v>4027380</v>
      </c>
      <c r="B233" s="99">
        <f>+B$88</f>
        <v>40732</v>
      </c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65"/>
      <c r="U233" s="65"/>
    </row>
    <row r="234" spans="1:21" ht="14.25">
      <c r="A234" s="98">
        <f>+A$88</f>
        <v>4027380</v>
      </c>
      <c r="B234" s="99">
        <f>+B$88</f>
        <v>40732</v>
      </c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65"/>
      <c r="U234" s="65"/>
    </row>
    <row r="235" spans="1:21" ht="14.25">
      <c r="A235" s="98">
        <f>+A$88</f>
        <v>4027380</v>
      </c>
      <c r="B235" s="99">
        <f>+B$88</f>
        <v>40732</v>
      </c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65"/>
      <c r="U235" s="65"/>
    </row>
    <row r="236" spans="1:21" ht="14.25">
      <c r="A236" s="98">
        <f>+A$88</f>
        <v>4027380</v>
      </c>
      <c r="B236" s="99">
        <f>+B$88</f>
        <v>40732</v>
      </c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65"/>
      <c r="U236" s="65"/>
    </row>
    <row r="237" spans="1:21" ht="14.25">
      <c r="A237" s="98">
        <f>+A$88</f>
        <v>4027380</v>
      </c>
      <c r="B237" s="99">
        <f>+B$88</f>
        <v>40732</v>
      </c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65"/>
      <c r="U237" s="65"/>
    </row>
    <row r="238" spans="1:21" ht="14.25">
      <c r="A238" s="98">
        <f>+A$88</f>
        <v>4027380</v>
      </c>
      <c r="B238" s="99">
        <f>+B$88</f>
        <v>40732</v>
      </c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65"/>
      <c r="U238" s="65"/>
    </row>
    <row r="239" spans="1:21" ht="14.25">
      <c r="A239" s="98">
        <f>+A$88</f>
        <v>4027380</v>
      </c>
      <c r="B239" s="99">
        <f>+B$88</f>
        <v>40732</v>
      </c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65"/>
      <c r="U239" s="65"/>
    </row>
    <row r="240" spans="1:21" ht="14.25">
      <c r="A240" s="98">
        <f>+A$88</f>
        <v>4027380</v>
      </c>
      <c r="B240" s="99">
        <f>+B$88</f>
        <v>40732</v>
      </c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65"/>
      <c r="U240" s="65"/>
    </row>
    <row r="241" spans="1:21" ht="14.25">
      <c r="A241" s="98">
        <f>+A$88</f>
        <v>4027380</v>
      </c>
      <c r="B241" s="99">
        <f>+B$88</f>
        <v>40732</v>
      </c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65"/>
      <c r="U241" s="65"/>
    </row>
    <row r="242" spans="1:21" ht="14.25">
      <c r="A242" s="98">
        <f>+A$88</f>
        <v>4027380</v>
      </c>
      <c r="B242" s="99">
        <f>+B$88</f>
        <v>40732</v>
      </c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65"/>
      <c r="U242" s="65"/>
    </row>
    <row r="243" spans="1:21" ht="14.25">
      <c r="A243" s="98">
        <f>+A$88</f>
        <v>4027380</v>
      </c>
      <c r="B243" s="99">
        <f>+B$88</f>
        <v>40732</v>
      </c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65"/>
      <c r="U243" s="65"/>
    </row>
    <row r="244" spans="3:21" ht="12.75">
      <c r="C244" s="109"/>
      <c r="D244" s="109"/>
      <c r="E244" s="109"/>
      <c r="F244" s="110"/>
      <c r="G244" s="110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65"/>
      <c r="U244" s="65"/>
    </row>
    <row r="245" spans="3:21" ht="12.75">
      <c r="C245" s="109"/>
      <c r="D245" s="109"/>
      <c r="E245" s="109"/>
      <c r="F245" s="110"/>
      <c r="G245" s="110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65"/>
      <c r="U245" s="65"/>
    </row>
    <row r="246" spans="3:21" ht="12.75">
      <c r="C246" s="109"/>
      <c r="D246" s="109"/>
      <c r="E246" s="109"/>
      <c r="F246" s="110"/>
      <c r="G246" s="110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65"/>
      <c r="U246" s="65"/>
    </row>
    <row r="247" spans="3:21" ht="12.75">
      <c r="C247" s="109"/>
      <c r="D247" s="109"/>
      <c r="E247" s="109"/>
      <c r="F247" s="110"/>
      <c r="G247" s="110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65"/>
      <c r="U247" s="65"/>
    </row>
    <row r="248" spans="3:21" ht="12.75">
      <c r="C248" s="109"/>
      <c r="D248" s="109"/>
      <c r="E248" s="109"/>
      <c r="F248" s="110"/>
      <c r="G248" s="110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65"/>
      <c r="U248" s="65"/>
    </row>
    <row r="249" spans="3:21" ht="12.75">
      <c r="C249" s="109"/>
      <c r="D249" s="109"/>
      <c r="E249" s="109"/>
      <c r="F249" s="110"/>
      <c r="G249" s="110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65"/>
      <c r="U249" s="65"/>
    </row>
    <row r="250" spans="3:21" ht="12.75">
      <c r="C250" s="109"/>
      <c r="D250" s="109"/>
      <c r="E250" s="109"/>
      <c r="F250" s="110"/>
      <c r="G250" s="110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65"/>
      <c r="U250" s="65"/>
    </row>
    <row r="251" spans="3:21" ht="12.75">
      <c r="C251" s="109"/>
      <c r="D251" s="109"/>
      <c r="E251" s="109"/>
      <c r="F251" s="110"/>
      <c r="G251" s="110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65"/>
      <c r="U251" s="65"/>
    </row>
    <row r="252" spans="3:21" ht="12.75">
      <c r="C252" s="109"/>
      <c r="D252" s="109"/>
      <c r="E252" s="109"/>
      <c r="F252" s="110"/>
      <c r="G252" s="110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65"/>
      <c r="U252" s="65"/>
    </row>
    <row r="253" spans="3:21" ht="12.75">
      <c r="C253" s="109"/>
      <c r="D253" s="109"/>
      <c r="E253" s="109"/>
      <c r="F253" s="110"/>
      <c r="G253" s="110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65"/>
      <c r="U253" s="65"/>
    </row>
    <row r="254" spans="3:21" ht="12.75">
      <c r="C254" s="109"/>
      <c r="D254" s="109"/>
      <c r="E254" s="109"/>
      <c r="F254" s="110"/>
      <c r="G254" s="110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65"/>
      <c r="U254" s="65"/>
    </row>
    <row r="255" spans="3:21" ht="12.75">
      <c r="C255" s="109"/>
      <c r="D255" s="109"/>
      <c r="E255" s="109"/>
      <c r="F255" s="110"/>
      <c r="G255" s="110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65"/>
      <c r="U255" s="65"/>
    </row>
    <row r="256" spans="3:21" ht="12.75">
      <c r="C256" s="109"/>
      <c r="D256" s="109"/>
      <c r="E256" s="109"/>
      <c r="F256" s="110"/>
      <c r="G256" s="110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65"/>
      <c r="U256" s="65"/>
    </row>
    <row r="257" spans="3:21" ht="12.75">
      <c r="C257" s="109"/>
      <c r="D257" s="109"/>
      <c r="E257" s="109"/>
      <c r="F257" s="110"/>
      <c r="G257" s="110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65"/>
      <c r="U257" s="65"/>
    </row>
    <row r="258" spans="3:21" ht="12.75">
      <c r="C258" s="109"/>
      <c r="D258" s="109"/>
      <c r="E258" s="109"/>
      <c r="F258" s="110"/>
      <c r="G258" s="110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65"/>
      <c r="U258" s="65"/>
    </row>
    <row r="259" spans="3:21" ht="12.75">
      <c r="C259" s="109"/>
      <c r="D259" s="109"/>
      <c r="E259" s="109"/>
      <c r="F259" s="110"/>
      <c r="G259" s="110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65"/>
      <c r="U259" s="65"/>
    </row>
    <row r="260" spans="3:21" ht="12.75">
      <c r="C260" s="109"/>
      <c r="D260" s="109"/>
      <c r="E260" s="109"/>
      <c r="F260" s="110"/>
      <c r="G260" s="110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65"/>
      <c r="U260" s="65"/>
    </row>
    <row r="261" spans="3:21" ht="12.75">
      <c r="C261" s="109"/>
      <c r="D261" s="109"/>
      <c r="E261" s="109"/>
      <c r="F261" s="110"/>
      <c r="G261" s="110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65"/>
      <c r="U261" s="65"/>
    </row>
    <row r="262" spans="3:21" ht="12.75">
      <c r="C262" s="109"/>
      <c r="D262" s="109"/>
      <c r="E262" s="109"/>
      <c r="F262" s="110"/>
      <c r="G262" s="110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65"/>
      <c r="U262" s="65"/>
    </row>
    <row r="263" spans="3:21" ht="12.75">
      <c r="C263" s="109"/>
      <c r="D263" s="109"/>
      <c r="E263" s="109"/>
      <c r="F263" s="110"/>
      <c r="G263" s="110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65"/>
      <c r="U263" s="65"/>
    </row>
    <row r="264" spans="3:21" ht="12.75">
      <c r="C264" s="109"/>
      <c r="D264" s="109"/>
      <c r="E264" s="109"/>
      <c r="F264" s="110"/>
      <c r="G264" s="110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65"/>
      <c r="U264" s="65"/>
    </row>
    <row r="265" spans="3:21" ht="12.75">
      <c r="C265" s="109"/>
      <c r="D265" s="109"/>
      <c r="E265" s="109"/>
      <c r="F265" s="110"/>
      <c r="G265" s="110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65"/>
      <c r="U265" s="65"/>
    </row>
    <row r="266" spans="3:21" ht="12.75">
      <c r="C266" s="109"/>
      <c r="D266" s="109"/>
      <c r="E266" s="109"/>
      <c r="F266" s="110"/>
      <c r="G266" s="110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65"/>
      <c r="U266" s="65"/>
    </row>
    <row r="267" spans="3:21" ht="12.75">
      <c r="C267" s="109"/>
      <c r="D267" s="109"/>
      <c r="E267" s="109"/>
      <c r="F267" s="110"/>
      <c r="G267" s="110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65"/>
      <c r="U267" s="65"/>
    </row>
    <row r="268" spans="3:21" ht="12.75">
      <c r="C268" s="109"/>
      <c r="D268" s="109"/>
      <c r="E268" s="109"/>
      <c r="F268" s="110"/>
      <c r="G268" s="110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65"/>
      <c r="U268" s="65"/>
    </row>
    <row r="269" spans="3:21" ht="12.75">
      <c r="C269" s="109"/>
      <c r="D269" s="109"/>
      <c r="E269" s="109"/>
      <c r="F269" s="110"/>
      <c r="G269" s="110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65"/>
      <c r="U269" s="65"/>
    </row>
    <row r="270" spans="3:21" ht="12.75">
      <c r="C270" s="109"/>
      <c r="D270" s="109"/>
      <c r="E270" s="109"/>
      <c r="F270" s="110"/>
      <c r="G270" s="110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65"/>
      <c r="U270" s="65"/>
    </row>
    <row r="271" spans="3:21" ht="12.75">
      <c r="C271" s="109"/>
      <c r="D271" s="109"/>
      <c r="E271" s="109"/>
      <c r="F271" s="110"/>
      <c r="G271" s="110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65"/>
      <c r="U271" s="65"/>
    </row>
    <row r="272" spans="3:21" ht="12.75">
      <c r="C272" s="109"/>
      <c r="D272" s="109"/>
      <c r="E272" s="109"/>
      <c r="F272" s="110"/>
      <c r="G272" s="110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65"/>
      <c r="U272" s="65"/>
    </row>
    <row r="273" spans="3:21" ht="12.75">
      <c r="C273" s="109"/>
      <c r="D273" s="109"/>
      <c r="E273" s="109"/>
      <c r="F273" s="110"/>
      <c r="G273" s="110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65"/>
      <c r="U273" s="65"/>
    </row>
    <row r="274" spans="3:21" ht="12.75">
      <c r="C274" s="109"/>
      <c r="D274" s="109"/>
      <c r="E274" s="109"/>
      <c r="F274" s="110"/>
      <c r="G274" s="110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65"/>
      <c r="U274" s="65"/>
    </row>
    <row r="275" spans="3:21" ht="12.75">
      <c r="C275" s="109"/>
      <c r="D275" s="109"/>
      <c r="E275" s="109"/>
      <c r="F275" s="110"/>
      <c r="G275" s="110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65"/>
      <c r="U275" s="65"/>
    </row>
    <row r="276" spans="3:21" ht="12.75">
      <c r="C276" s="109"/>
      <c r="D276" s="109"/>
      <c r="E276" s="109"/>
      <c r="F276" s="110"/>
      <c r="G276" s="110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65"/>
      <c r="U276" s="65"/>
    </row>
    <row r="277" spans="3:21" ht="12.75">
      <c r="C277" s="109"/>
      <c r="D277" s="109"/>
      <c r="E277" s="109"/>
      <c r="F277" s="110"/>
      <c r="G277" s="110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65"/>
      <c r="U277" s="65"/>
    </row>
    <row r="278" spans="3:21" ht="12.75">
      <c r="C278" s="109"/>
      <c r="D278" s="109"/>
      <c r="E278" s="109"/>
      <c r="F278" s="110"/>
      <c r="G278" s="110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65"/>
      <c r="U278" s="65"/>
    </row>
    <row r="279" spans="3:21" ht="12.75">
      <c r="C279" s="109"/>
      <c r="D279" s="109"/>
      <c r="E279" s="109"/>
      <c r="F279" s="110"/>
      <c r="G279" s="110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65"/>
      <c r="U279" s="65"/>
    </row>
    <row r="280" spans="3:21" ht="12.75">
      <c r="C280" s="109"/>
      <c r="D280" s="109"/>
      <c r="E280" s="109"/>
      <c r="F280" s="110"/>
      <c r="G280" s="110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65"/>
      <c r="U280" s="65"/>
    </row>
    <row r="281" spans="3:21" ht="12.75">
      <c r="C281" s="109"/>
      <c r="D281" s="109"/>
      <c r="E281" s="109"/>
      <c r="F281" s="110"/>
      <c r="G281" s="110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65"/>
      <c r="U281" s="65"/>
    </row>
    <row r="282" spans="3:21" ht="12.75">
      <c r="C282" s="109"/>
      <c r="D282" s="109"/>
      <c r="E282" s="109"/>
      <c r="F282" s="110"/>
      <c r="G282" s="110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65"/>
      <c r="U282" s="65"/>
    </row>
    <row r="283" spans="3:21" ht="12.75">
      <c r="C283" s="109"/>
      <c r="D283" s="109"/>
      <c r="E283" s="109"/>
      <c r="F283" s="110"/>
      <c r="G283" s="110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65"/>
      <c r="U283" s="65"/>
    </row>
    <row r="284" spans="3:21" ht="12.75">
      <c r="C284" s="109"/>
      <c r="D284" s="109"/>
      <c r="E284" s="109"/>
      <c r="F284" s="110"/>
      <c r="G284" s="110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65"/>
      <c r="U284" s="65"/>
    </row>
    <row r="285" spans="3:21" ht="12.75">
      <c r="C285" s="109"/>
      <c r="D285" s="109"/>
      <c r="E285" s="109"/>
      <c r="F285" s="110"/>
      <c r="G285" s="110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65"/>
      <c r="U285" s="65"/>
    </row>
    <row r="286" spans="3:21" ht="12.75">
      <c r="C286" s="109"/>
      <c r="D286" s="109"/>
      <c r="E286" s="109"/>
      <c r="F286" s="110"/>
      <c r="G286" s="110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65"/>
      <c r="U286" s="65"/>
    </row>
    <row r="287" spans="3:21" ht="12.75">
      <c r="C287" s="109"/>
      <c r="D287" s="109"/>
      <c r="E287" s="109"/>
      <c r="F287" s="110"/>
      <c r="G287" s="110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65"/>
      <c r="U287" s="65"/>
    </row>
    <row r="288" spans="3:21" ht="12.75">
      <c r="C288" s="109"/>
      <c r="D288" s="109"/>
      <c r="E288" s="109"/>
      <c r="F288" s="110"/>
      <c r="G288" s="110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65"/>
      <c r="U288" s="65"/>
    </row>
    <row r="289" spans="3:21" ht="12.75">
      <c r="C289" s="109"/>
      <c r="D289" s="109"/>
      <c r="E289" s="109"/>
      <c r="F289" s="110"/>
      <c r="G289" s="110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65"/>
      <c r="U289" s="65"/>
    </row>
    <row r="290" spans="3:21" ht="12.75">
      <c r="C290" s="109"/>
      <c r="D290" s="109"/>
      <c r="E290" s="109"/>
      <c r="F290" s="110"/>
      <c r="G290" s="110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65"/>
      <c r="U290" s="65"/>
    </row>
    <row r="291" spans="3:21" ht="12.75">
      <c r="C291" s="109"/>
      <c r="D291" s="109"/>
      <c r="E291" s="109"/>
      <c r="F291" s="110"/>
      <c r="G291" s="110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65"/>
      <c r="U291" s="65"/>
    </row>
    <row r="292" spans="3:21" ht="12.75">
      <c r="C292" s="109"/>
      <c r="D292" s="109"/>
      <c r="E292" s="109"/>
      <c r="F292" s="110"/>
      <c r="G292" s="110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65"/>
      <c r="U292" s="65"/>
    </row>
    <row r="293" spans="3:21" ht="12.75">
      <c r="C293" s="109"/>
      <c r="D293" s="109"/>
      <c r="E293" s="109"/>
      <c r="F293" s="110"/>
      <c r="G293" s="110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65"/>
      <c r="U293" s="65"/>
    </row>
    <row r="294" spans="3:21" ht="12.75">
      <c r="C294" s="109"/>
      <c r="D294" s="109"/>
      <c r="E294" s="109"/>
      <c r="F294" s="110"/>
      <c r="G294" s="110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65"/>
      <c r="U294" s="65"/>
    </row>
    <row r="295" spans="3:21" ht="12.75">
      <c r="C295" s="109"/>
      <c r="D295" s="109"/>
      <c r="E295" s="109"/>
      <c r="F295" s="110"/>
      <c r="G295" s="110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65"/>
      <c r="U295" s="65"/>
    </row>
    <row r="296" spans="3:21" ht="12.75">
      <c r="C296" s="109"/>
      <c r="D296" s="109"/>
      <c r="E296" s="109"/>
      <c r="F296" s="110"/>
      <c r="G296" s="110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65"/>
      <c r="U296" s="65"/>
    </row>
    <row r="297" spans="3:21" ht="12.75">
      <c r="C297" s="109"/>
      <c r="D297" s="109"/>
      <c r="E297" s="109"/>
      <c r="F297" s="110"/>
      <c r="G297" s="110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65"/>
      <c r="U297" s="65"/>
    </row>
    <row r="298" spans="3:21" ht="12.75">
      <c r="C298" s="109"/>
      <c r="D298" s="109"/>
      <c r="E298" s="109"/>
      <c r="F298" s="110"/>
      <c r="G298" s="110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65"/>
      <c r="U298" s="65"/>
    </row>
    <row r="299" spans="3:21" ht="12.75">
      <c r="C299" s="109"/>
      <c r="D299" s="109"/>
      <c r="E299" s="109"/>
      <c r="F299" s="110"/>
      <c r="G299" s="110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65"/>
      <c r="U299" s="65"/>
    </row>
    <row r="300" spans="3:21" ht="12.75">
      <c r="C300" s="109"/>
      <c r="D300" s="109"/>
      <c r="E300" s="109"/>
      <c r="F300" s="110"/>
      <c r="G300" s="110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65"/>
      <c r="U300" s="65"/>
    </row>
    <row r="301" spans="3:21" ht="12.75">
      <c r="C301" s="109"/>
      <c r="D301" s="109"/>
      <c r="E301" s="109"/>
      <c r="F301" s="110"/>
      <c r="G301" s="110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65"/>
      <c r="U301" s="65"/>
    </row>
    <row r="302" spans="3:21" ht="12.75">
      <c r="C302" s="109"/>
      <c r="D302" s="109"/>
      <c r="E302" s="109"/>
      <c r="F302" s="110"/>
      <c r="G302" s="110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65"/>
      <c r="U302" s="65"/>
    </row>
    <row r="303" spans="3:21" ht="12.75">
      <c r="C303" s="109"/>
      <c r="D303" s="109"/>
      <c r="E303" s="109"/>
      <c r="F303" s="110"/>
      <c r="G303" s="110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65"/>
      <c r="U303" s="65"/>
    </row>
    <row r="304" spans="3:21" ht="12.75">
      <c r="C304" s="109"/>
      <c r="D304" s="109"/>
      <c r="E304" s="109"/>
      <c r="F304" s="110"/>
      <c r="G304" s="110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65"/>
      <c r="U304" s="65"/>
    </row>
    <row r="305" spans="3:21" ht="12.75">
      <c r="C305" s="109"/>
      <c r="D305" s="109"/>
      <c r="E305" s="109"/>
      <c r="F305" s="110"/>
      <c r="G305" s="110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65"/>
      <c r="U305" s="65"/>
    </row>
    <row r="306" spans="3:21" ht="12.75">
      <c r="C306" s="109"/>
      <c r="D306" s="109"/>
      <c r="E306" s="109"/>
      <c r="F306" s="110"/>
      <c r="G306" s="110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65"/>
      <c r="U306" s="65"/>
    </row>
    <row r="307" spans="3:21" ht="12.75">
      <c r="C307" s="109"/>
      <c r="D307" s="109"/>
      <c r="E307" s="109"/>
      <c r="F307" s="110"/>
      <c r="G307" s="110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65"/>
      <c r="U307" s="65"/>
    </row>
    <row r="308" spans="3:21" ht="12.75">
      <c r="C308" s="109"/>
      <c r="D308" s="109"/>
      <c r="E308" s="109"/>
      <c r="F308" s="110"/>
      <c r="G308" s="110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65"/>
      <c r="U308" s="65"/>
    </row>
    <row r="309" spans="3:21" ht="12.75">
      <c r="C309" s="109"/>
      <c r="D309" s="109"/>
      <c r="E309" s="109"/>
      <c r="F309" s="110"/>
      <c r="G309" s="110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65"/>
      <c r="U309" s="65"/>
    </row>
    <row r="310" spans="3:21" ht="12.75">
      <c r="C310" s="109"/>
      <c r="D310" s="109"/>
      <c r="E310" s="109"/>
      <c r="F310" s="110"/>
      <c r="G310" s="110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65"/>
      <c r="U310" s="65"/>
    </row>
    <row r="311" spans="3:21" ht="12.75">
      <c r="C311" s="109"/>
      <c r="D311" s="109"/>
      <c r="E311" s="109"/>
      <c r="F311" s="110"/>
      <c r="G311" s="110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65"/>
      <c r="U311" s="65"/>
    </row>
    <row r="312" spans="3:21" ht="12.75">
      <c r="C312" s="109"/>
      <c r="D312" s="109"/>
      <c r="E312" s="109"/>
      <c r="F312" s="110"/>
      <c r="G312" s="110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65"/>
      <c r="U312" s="65"/>
    </row>
    <row r="313" spans="3:21" ht="12.75">
      <c r="C313" s="109"/>
      <c r="D313" s="109"/>
      <c r="E313" s="109"/>
      <c r="F313" s="110"/>
      <c r="G313" s="110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65"/>
      <c r="U313" s="65"/>
    </row>
    <row r="314" spans="3:21" ht="12.75">
      <c r="C314" s="109"/>
      <c r="D314" s="109"/>
      <c r="E314" s="109"/>
      <c r="F314" s="110"/>
      <c r="G314" s="110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65"/>
      <c r="U314" s="65"/>
    </row>
    <row r="315" spans="3:21" ht="12.75">
      <c r="C315" s="109"/>
      <c r="D315" s="109"/>
      <c r="E315" s="109"/>
      <c r="F315" s="110"/>
      <c r="G315" s="110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65"/>
      <c r="U315" s="65"/>
    </row>
    <row r="316" spans="3:21" ht="12.75">
      <c r="C316" s="109"/>
      <c r="D316" s="109"/>
      <c r="E316" s="109"/>
      <c r="F316" s="110"/>
      <c r="G316" s="110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65"/>
      <c r="U316" s="65"/>
    </row>
    <row r="317" spans="3:21" ht="12.75">
      <c r="C317" s="109"/>
      <c r="D317" s="109"/>
      <c r="E317" s="109"/>
      <c r="F317" s="110"/>
      <c r="G317" s="110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65"/>
      <c r="U317" s="65"/>
    </row>
    <row r="318" spans="3:21" ht="12.75">
      <c r="C318" s="109"/>
      <c r="D318" s="109"/>
      <c r="E318" s="109"/>
      <c r="F318" s="110"/>
      <c r="G318" s="110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65"/>
      <c r="U318" s="65"/>
    </row>
    <row r="319" spans="3:21" ht="12.75">
      <c r="C319" s="109"/>
      <c r="D319" s="109"/>
      <c r="E319" s="109"/>
      <c r="F319" s="110"/>
      <c r="G319" s="110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65"/>
      <c r="U319" s="65"/>
    </row>
    <row r="320" spans="3:21" ht="12.75">
      <c r="C320" s="109"/>
      <c r="D320" s="109"/>
      <c r="E320" s="109"/>
      <c r="F320" s="110"/>
      <c r="G320" s="110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65"/>
      <c r="U320" s="65"/>
    </row>
    <row r="321" spans="3:21" ht="12.75">
      <c r="C321" s="109"/>
      <c r="D321" s="109"/>
      <c r="E321" s="109"/>
      <c r="F321" s="110"/>
      <c r="G321" s="110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65"/>
      <c r="U321" s="65"/>
    </row>
    <row r="322" spans="3:21" ht="12.75">
      <c r="C322" s="109"/>
      <c r="D322" s="109"/>
      <c r="E322" s="109"/>
      <c r="F322" s="110"/>
      <c r="G322" s="110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65"/>
      <c r="U322" s="65"/>
    </row>
    <row r="323" spans="3:21" ht="12.75">
      <c r="C323" s="109"/>
      <c r="D323" s="109"/>
      <c r="E323" s="109"/>
      <c r="F323" s="110"/>
      <c r="G323" s="110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65"/>
      <c r="U323" s="65"/>
    </row>
    <row r="324" spans="3:21" ht="12.75">
      <c r="C324" s="109"/>
      <c r="D324" s="109"/>
      <c r="E324" s="109"/>
      <c r="F324" s="110"/>
      <c r="G324" s="110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65"/>
      <c r="U324" s="65"/>
    </row>
    <row r="325" spans="3:21" ht="12.75">
      <c r="C325" s="109"/>
      <c r="D325" s="109"/>
      <c r="E325" s="109"/>
      <c r="F325" s="110"/>
      <c r="G325" s="110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65"/>
      <c r="U325" s="65"/>
    </row>
    <row r="326" spans="3:21" ht="12.75">
      <c r="C326" s="109"/>
      <c r="D326" s="109"/>
      <c r="E326" s="109"/>
      <c r="F326" s="110"/>
      <c r="G326" s="110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65"/>
      <c r="U326" s="65"/>
    </row>
    <row r="327" spans="3:21" ht="12.75">
      <c r="C327" s="109"/>
      <c r="D327" s="109"/>
      <c r="E327" s="109"/>
      <c r="F327" s="110"/>
      <c r="G327" s="110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65"/>
      <c r="U327" s="65"/>
    </row>
    <row r="328" spans="3:21" ht="12.75">
      <c r="C328" s="109"/>
      <c r="D328" s="109"/>
      <c r="E328" s="109"/>
      <c r="F328" s="110"/>
      <c r="G328" s="110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65"/>
      <c r="U328" s="65"/>
    </row>
    <row r="329" spans="3:21" ht="12.75">
      <c r="C329" s="109"/>
      <c r="D329" s="109"/>
      <c r="E329" s="109"/>
      <c r="F329" s="110"/>
      <c r="G329" s="110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65"/>
      <c r="U329" s="65"/>
    </row>
    <row r="330" spans="3:21" ht="12.75">
      <c r="C330" s="109"/>
      <c r="D330" s="109"/>
      <c r="E330" s="109"/>
      <c r="F330" s="110"/>
      <c r="G330" s="110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65"/>
      <c r="U330" s="65"/>
    </row>
    <row r="331" spans="3:21" ht="12.75">
      <c r="C331" s="109"/>
      <c r="D331" s="109"/>
      <c r="E331" s="109"/>
      <c r="F331" s="110"/>
      <c r="G331" s="110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65"/>
      <c r="U331" s="65"/>
    </row>
    <row r="332" spans="3:21" ht="12.75">
      <c r="C332" s="109"/>
      <c r="D332" s="109"/>
      <c r="E332" s="109"/>
      <c r="F332" s="110"/>
      <c r="G332" s="110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65"/>
      <c r="U332" s="65"/>
    </row>
    <row r="333" spans="3:21" ht="12.75">
      <c r="C333" s="109"/>
      <c r="D333" s="109"/>
      <c r="E333" s="109"/>
      <c r="F333" s="110"/>
      <c r="G333" s="110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65"/>
      <c r="U333" s="65"/>
    </row>
    <row r="334" spans="3:21" ht="12.75">
      <c r="C334" s="109"/>
      <c r="D334" s="109"/>
      <c r="E334" s="109"/>
      <c r="F334" s="110"/>
      <c r="G334" s="110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65"/>
      <c r="U334" s="65"/>
    </row>
    <row r="335" spans="3:21" ht="12.75">
      <c r="C335" s="109"/>
      <c r="D335" s="109"/>
      <c r="E335" s="109"/>
      <c r="F335" s="110"/>
      <c r="G335" s="110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65"/>
      <c r="U335" s="65"/>
    </row>
    <row r="336" spans="3:21" ht="12.75">
      <c r="C336" s="109"/>
      <c r="D336" s="109"/>
      <c r="E336" s="109"/>
      <c r="F336" s="110"/>
      <c r="G336" s="110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65"/>
      <c r="U336" s="65"/>
    </row>
    <row r="337" spans="3:21" ht="12.75">
      <c r="C337" s="109"/>
      <c r="D337" s="109"/>
      <c r="E337" s="109"/>
      <c r="F337" s="110"/>
      <c r="G337" s="110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65"/>
      <c r="U337" s="65"/>
    </row>
    <row r="338" spans="3:19" ht="12.75">
      <c r="C338" s="109"/>
      <c r="D338" s="109"/>
      <c r="E338" s="109"/>
      <c r="F338" s="110"/>
      <c r="G338" s="110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</row>
    <row r="339" spans="3:19" ht="12.75">
      <c r="C339" s="109"/>
      <c r="D339" s="109"/>
      <c r="E339" s="109"/>
      <c r="F339" s="110"/>
      <c r="G339" s="110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</row>
    <row r="340" spans="3:19" ht="12.75">
      <c r="C340" s="109"/>
      <c r="D340" s="109"/>
      <c r="E340" s="109"/>
      <c r="F340" s="110"/>
      <c r="G340" s="110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</row>
    <row r="341" spans="3:19" ht="12.75">
      <c r="C341" s="109"/>
      <c r="D341" s="109"/>
      <c r="E341" s="109"/>
      <c r="F341" s="110"/>
      <c r="G341" s="110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</row>
    <row r="342" spans="3:19" ht="12.75">
      <c r="C342" s="109"/>
      <c r="D342" s="109"/>
      <c r="E342" s="109"/>
      <c r="F342" s="110"/>
      <c r="G342" s="110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</row>
    <row r="343" spans="3:19" ht="12.75">
      <c r="C343" s="109"/>
      <c r="D343" s="109"/>
      <c r="E343" s="109"/>
      <c r="F343" s="110"/>
      <c r="G343" s="110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</row>
    <row r="344" spans="3:19" ht="12.75">
      <c r="C344" s="109"/>
      <c r="D344" s="109"/>
      <c r="E344" s="109"/>
      <c r="F344" s="110"/>
      <c r="G344" s="110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</row>
    <row r="345" spans="3:19" ht="12.75">
      <c r="C345" s="109"/>
      <c r="D345" s="109"/>
      <c r="E345" s="109"/>
      <c r="F345" s="110"/>
      <c r="G345" s="110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</row>
    <row r="346" spans="3:19" ht="12.75">
      <c r="C346" s="109"/>
      <c r="D346" s="109"/>
      <c r="E346" s="109"/>
      <c r="F346" s="110"/>
      <c r="G346" s="110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</row>
    <row r="347" spans="3:19" ht="12.75">
      <c r="C347" s="109"/>
      <c r="D347" s="109"/>
      <c r="E347" s="109"/>
      <c r="F347" s="110"/>
      <c r="G347" s="110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</row>
    <row r="348" spans="3:19" ht="12.75">
      <c r="C348" s="109"/>
      <c r="D348" s="109"/>
      <c r="E348" s="109"/>
      <c r="F348" s="110"/>
      <c r="G348" s="110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</row>
    <row r="349" spans="3:19" ht="12.75">
      <c r="C349" s="109"/>
      <c r="D349" s="109"/>
      <c r="E349" s="109"/>
      <c r="F349" s="110"/>
      <c r="G349" s="110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</row>
    <row r="350" spans="3:19" ht="12.75">
      <c r="C350" s="109"/>
      <c r="D350" s="109"/>
      <c r="E350" s="109"/>
      <c r="F350" s="110"/>
      <c r="G350" s="110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</row>
    <row r="351" spans="3:19" ht="12.75">
      <c r="C351" s="109"/>
      <c r="D351" s="109"/>
      <c r="E351" s="109"/>
      <c r="F351" s="110"/>
      <c r="G351" s="110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</row>
    <row r="352" spans="3:19" ht="12.75">
      <c r="C352" s="109"/>
      <c r="D352" s="109"/>
      <c r="E352" s="109"/>
      <c r="F352" s="110"/>
      <c r="G352" s="110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</row>
    <row r="353" spans="3:19" ht="12.75">
      <c r="C353" s="109"/>
      <c r="D353" s="109"/>
      <c r="E353" s="109"/>
      <c r="F353" s="110"/>
      <c r="G353" s="110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</row>
    <row r="354" spans="3:19" ht="12.75">
      <c r="C354" s="109"/>
      <c r="D354" s="109"/>
      <c r="E354" s="109"/>
      <c r="F354" s="110"/>
      <c r="G354" s="110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</row>
    <row r="355" spans="3:19" ht="12.75">
      <c r="C355" s="109"/>
      <c r="D355" s="109"/>
      <c r="E355" s="109"/>
      <c r="F355" s="110"/>
      <c r="G355" s="110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</row>
    <row r="356" spans="3:19" ht="12.75">
      <c r="C356" s="109"/>
      <c r="D356" s="109"/>
      <c r="E356" s="109"/>
      <c r="F356" s="110"/>
      <c r="G356" s="110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</row>
    <row r="357" spans="3:19" ht="12.75">
      <c r="C357" s="109"/>
      <c r="D357" s="109"/>
      <c r="E357" s="109"/>
      <c r="F357" s="110"/>
      <c r="G357" s="110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</row>
    <row r="358" spans="3:19" ht="12.75">
      <c r="C358" s="109"/>
      <c r="D358" s="109"/>
      <c r="E358" s="109"/>
      <c r="F358" s="110"/>
      <c r="G358" s="110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</row>
    <row r="359" spans="3:19" ht="12.75">
      <c r="C359" s="109"/>
      <c r="D359" s="109"/>
      <c r="E359" s="109"/>
      <c r="F359" s="110"/>
      <c r="G359" s="110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</row>
    <row r="360" spans="3:19" ht="12.75">
      <c r="C360" s="109"/>
      <c r="D360" s="109"/>
      <c r="E360" s="109"/>
      <c r="F360" s="110"/>
      <c r="G360" s="110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</row>
    <row r="361" spans="3:19" ht="12.75">
      <c r="C361" s="109"/>
      <c r="D361" s="109"/>
      <c r="E361" s="109"/>
      <c r="F361" s="110"/>
      <c r="G361" s="110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</row>
    <row r="362" spans="3:19" ht="12.75">
      <c r="C362" s="109"/>
      <c r="D362" s="109"/>
      <c r="E362" s="109"/>
      <c r="F362" s="110"/>
      <c r="G362" s="110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</row>
    <row r="363" spans="3:19" ht="12.75">
      <c r="C363" s="109"/>
      <c r="D363" s="109"/>
      <c r="E363" s="109"/>
      <c r="F363" s="110"/>
      <c r="G363" s="110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</row>
    <row r="364" spans="3:19" ht="12.75">
      <c r="C364" s="109"/>
      <c r="D364" s="109"/>
      <c r="E364" s="109"/>
      <c r="F364" s="110"/>
      <c r="G364" s="110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2024-03-13T19:50:12Z</dcterms:modified>
  <cp:category/>
  <cp:version/>
  <cp:contentType/>
  <cp:contentStatus/>
  <cp:revision>1</cp:revision>
</cp:coreProperties>
</file>