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<sst xmlns="http://schemas.openxmlformats.org/spreadsheetml/2006/main" count="398" uniqueCount="248">
  <si>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</si>
  <si>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</si>
  <si>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</si>
  <si>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</si>
  <si>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</si>
  <si>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</si>
  <si>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</si>
  <si>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</si>
  <si>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</si>
  <si>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</si>
  <si>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</si>
  <si>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</si>
  <si>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</si>
  <si>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</si>
  <si>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</si>
  <si>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</si>
  <si>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</si>
  <si>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</si>
  <si>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</si>
  <si>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</si>
  <si>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</si>
  <si>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</si>
  <si>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</si>
  <si>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</si>
  <si>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</si>
  <si>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</si>
  <si>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</si>
  <si>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</si>
  <si>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</si>
  <si>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</si>
  <si>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</si>
  <si>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</si>
  <si>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</si>
  <si>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</si>
  <si>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</si>
  <si>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</si>
  <si>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</si>
  <si>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</si>
  <si>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</si>
  <si>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</si>
  <si>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</si>
  <si>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</si>
  <si>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</si>
  <si>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</si>
  <si>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</si>
  <si>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</si>
  <si>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</si>
  <si>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</si>
  <si>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</si>
  <si>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</si>
  <si>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</si>
  <si>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</si>
  <si>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</si>
  <si>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</si>
  <si>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</si>
  <si>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</si>
  <si>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</si>
  <si>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</si>
  <si>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</si>
  <si>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</si>
  <si>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</si>
  <si>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</si>
  <si>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</si>
  <si>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</si>
  <si>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</si>
  <si>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</si>
  <si>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</si>
  <si>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</si>
  <si>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</si>
  <si>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</si>
  <si>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</si>
  <si>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</si>
  <si>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</si>
  <si>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</si>
  <si>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</si>
  <si>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</si>
  <si>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</si>
  <si>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</si>
  <si>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</si>
  <si>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</si>
  <si>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</si>
  <si>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</si>
  <si>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</si>
  <si>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</si>
  <si>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</si>
  <si>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</si>
  <si>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</si>
  <si>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</si>
  <si>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</si>
  <si>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</si>
  <si>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</si>
  <si>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</si>
  <si>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</si>
  <si>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</si>
  <si>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</si>
  <si>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</si>
  <si>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</si>
  <si>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</si>
  <si>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</si>
  <si>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</si>
  <si>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</si>
  <si>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</si>
  <si>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</si>
  <si>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</si>
  <si>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Briandet</t>
  </si>
  <si>
    <t xml:space="preserve">BRIANDET À BELLERIVE-SUR-ALLIER</t>
  </si>
  <si>
    <t xml:space="preserve">BELLERIVE-SUR-ALLIER</t>
  </si>
  <si>
    <t xml:space="preserve">03023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</si>
  <si>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</si>
  <si>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</si>
  <si>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</si>
  <si>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</si>
  <si>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</si>
  <si>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</si>
  <si>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</si>
  <si>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</si>
  <si>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</si>
  <si>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</si>
  <si>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</si>
  <si>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</si>
  <si>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</si>
  <si>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</si>
  <si>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</si>
  <si>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</si>
  <si>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</si>
  <si>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</si>
  <si>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</si>
  <si>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</si>
  <si>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</si>
  <si>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</si>
  <si>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</si>
  <si>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</si>
  <si>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DE LA N209 AU NIVEAU LES GUINAMES - CHEMIN DU BRIANDET AVAL PT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</si>
  <si>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</si>
  <si>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</si>
  <si>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</si>
  <si>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Fond non visible : plan fait au fur et à mesure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</si>
  <si>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</si>
  <si>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</si>
  <si>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</si>
  <si>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</si>
  <si>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</si>
  <si>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</si>
  <si>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</si>
  <si>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</si>
  <si>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</si>
  <si>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</si>
  <si>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</si>
  <si>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</si>
  <si>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</si>
  <si>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</si>
  <si>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</si>
  <si>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</si>
  <si>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</si>
  <si>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</si>
  <si>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</si>
  <si>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</si>
  <si>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</si>
  <si>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</si>
  <si>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</si>
  <si>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</si>
  <si>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</si>
  <si>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</si>
  <si>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</si>
  <si>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</si>
  <si>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</si>
  <si>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</si>
  <si>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</si>
  <si>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</si>
  <si>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</si>
  <si>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</si>
  <si>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</si>
  <si>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</si>
  <si>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</si>
  <si>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</si>
  <si>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</si>
  <si>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</si>
  <si>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</si>
  <si>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</si>
  <si>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</si>
  <si>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</si>
  <si>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</si>
  <si>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</si>
  <si>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</si>
  <si>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</si>
  <si>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</si>
  <si>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</si>
  <si>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</si>
  <si>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</si>
  <si>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</si>
  <si>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</si>
  <si>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</si>
  <si>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</si>
  <si>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</si>
  <si>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</si>
  <si>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</si>
  <si>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</si>
  <si>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</si>
  <si>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</si>
  <si>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</si>
  <si>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</si>
  <si>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</si>
  <si>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</si>
  <si>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</si>
  <si>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</si>
  <si>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</si>
  <si>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</si>
  <si>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</si>
  <si>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</si>
  <si>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</si>
  <si>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</si>
  <si>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</si>
  <si>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Hydropsyche</t>
  </si>
  <si>
    <t xml:space="preserve">Stenophylacini-Chaetopterygini</t>
  </si>
  <si>
    <t xml:space="preserve">Rhyacophila lato-sensu</t>
  </si>
  <si>
    <t xml:space="preserve">Baetis</t>
  </si>
  <si>
    <t xml:space="preserve">Centroptilum</t>
  </si>
  <si>
    <t xml:space="preserve">Ephemera</t>
  </si>
  <si>
    <t xml:space="preserve">Rhithrogena</t>
  </si>
  <si>
    <t xml:space="preserve">Leptophlebiidae</t>
  </si>
  <si>
    <t xml:space="preserve">Pomatinus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</si>
  <si>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</si>
  <si>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</si>
  <si>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</si>
  <si>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</si>
  <si>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</si>
  <si>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Brychius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</si>
  <si>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</si>
  <si>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</si>
  <si>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</si>
  <si>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</si>
  <si>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Tabanidae</t>
  </si>
  <si>
    <t xml:space="preserve">Gerris</t>
  </si>
  <si>
    <t xml:space="preserve">Velia</t>
  </si>
  <si>
    <t xml:space="preserve">Calopteryx</t>
  </si>
  <si>
    <t xml:space="preserve">Agriotypus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</si>
  <si>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</si>
  <si>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</si>
  <si>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</si>
  <si>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</si>
  <si>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</si>
  <si>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</si>
  <si>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</si>
  <si>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</si>
  <si>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Glossiphonia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</si>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</sst>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4040550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681962</v>
      </c>
      <c r="H23" s="40" t="n">
        <v>2125611</v>
      </c>
      <c r="I23" s="40" t="n">
        <v>260</v>
      </c>
      <c r="J23" s="40" t="s">
        <v>42</v>
      </c>
      <c r="K23" s="42" t="n">
        <v>681876</v>
      </c>
      <c r="L23" s="42" t="n">
        <v>2125580</v>
      </c>
      <c r="M23" s="42" t="n">
        <v>681923</v>
      </c>
      <c r="N23" s="42" t="n">
        <v>2125590</v>
      </c>
      <c r="O23" s="42" t="n">
        <v>2.3</v>
      </c>
      <c r="P23" s="42" t="n">
        <v>38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730662</v>
      </c>
      <c r="H24" s="47" t="n">
        <v>6558512</v>
      </c>
      <c r="K24" s="47" t="n">
        <v>730577</v>
      </c>
      <c r="L24" s="47" t="n">
        <v>6558481</v>
      </c>
      <c r="M24" s="47" t="n">
        <v>730624</v>
      </c>
      <c r="N24" s="47" t="n">
        <v>6558491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4040550</v>
      </c>
      <c r="B39" s="70" t="str">
        <f aca="false">C23</f>
        <v>le Briandet</v>
      </c>
      <c r="C39" s="71" t="s">
        <v>132</v>
      </c>
      <c r="D39" s="72" t="n">
        <v>42163</v>
      </c>
      <c r="E39" s="42" t="n">
        <v>1.9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4040550</v>
      </c>
      <c r="B66" s="95" t="n">
        <f aca="false">D39</f>
        <v>42163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4040550</v>
      </c>
      <c r="B67" s="100" t="n">
        <f aca="false">+B$66</f>
        <v>42163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4040550</v>
      </c>
      <c r="B68" s="100" t="n">
        <f aca="false">+B$66</f>
        <v>42163</v>
      </c>
      <c r="C68" s="96" t="s">
        <v>178</v>
      </c>
      <c r="D68" s="98" t="s">
        <v>66</v>
      </c>
      <c r="E68" s="98" t="s">
        <v>37</v>
      </c>
      <c r="F68" s="98" t="s">
        <v>13</v>
      </c>
      <c r="G68" s="75" t="n">
        <v>40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4040550</v>
      </c>
      <c r="B69" s="100" t="n">
        <f aca="false">+B$66</f>
        <v>42163</v>
      </c>
      <c r="C69" s="96" t="s">
        <v>179</v>
      </c>
      <c r="D69" s="98" t="s">
        <v>43</v>
      </c>
      <c r="E69" s="98" t="s">
        <v>20</v>
      </c>
      <c r="F69" s="98" t="s">
        <v>21</v>
      </c>
      <c r="G69" s="75" t="n">
        <v>3</v>
      </c>
      <c r="H69" s="75" t="n">
        <v>1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4040550</v>
      </c>
      <c r="B70" s="100" t="n">
        <f aca="false">+B$66</f>
        <v>42163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5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4040550</v>
      </c>
      <c r="B71" s="100" t="n">
        <f aca="false">+B$66</f>
        <v>42163</v>
      </c>
      <c r="C71" s="96" t="s">
        <v>181</v>
      </c>
      <c r="D71" s="98" t="s">
        <v>74</v>
      </c>
      <c r="E71" s="98" t="s">
        <v>37</v>
      </c>
      <c r="F71" s="98" t="s">
        <v>13</v>
      </c>
      <c r="G71" s="75" t="n">
        <v>5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4040550</v>
      </c>
      <c r="B72" s="100" t="n">
        <f aca="false">+B$66</f>
        <v>42163</v>
      </c>
      <c r="C72" s="96" t="s">
        <v>182</v>
      </c>
      <c r="D72" s="98" t="s">
        <v>43</v>
      </c>
      <c r="E72" s="98" t="s">
        <v>37</v>
      </c>
      <c r="F72" s="98" t="s">
        <v>21</v>
      </c>
      <c r="G72" s="75" t="n">
        <v>25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4040550</v>
      </c>
      <c r="B73" s="100" t="n">
        <f aca="false">+B$66</f>
        <v>42163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5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4040550</v>
      </c>
      <c r="B74" s="100" t="n">
        <f aca="false">+B$66</f>
        <v>42163</v>
      </c>
      <c r="C74" s="96" t="s">
        <v>184</v>
      </c>
      <c r="D74" s="98" t="s">
        <v>43</v>
      </c>
      <c r="E74" s="98" t="s">
        <v>20</v>
      </c>
      <c r="F74" s="98" t="s">
        <v>30</v>
      </c>
      <c r="G74" s="75" t="n">
        <v>4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4040550</v>
      </c>
      <c r="B75" s="100" t="n">
        <f aca="false">+B$66</f>
        <v>42163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5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4040550</v>
      </c>
      <c r="B76" s="100" t="n">
        <f aca="false">+B$66</f>
        <v>42163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12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4040550</v>
      </c>
      <c r="B77" s="100" t="n">
        <f aca="false">+B$66</f>
        <v>42163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4040550</v>
      </c>
      <c r="B88" s="107" t="n">
        <f aca="false">B66</f>
        <v>42163</v>
      </c>
      <c r="C88" s="75" t="s">
        <v>211</v>
      </c>
      <c r="D88" s="75" t="n">
        <v>292</v>
      </c>
      <c r="E88" s="75"/>
      <c r="F88" s="75" t="n">
        <v>1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4040550</v>
      </c>
      <c r="B89" s="100" t="n">
        <f aca="false">+B$88</f>
        <v>42163</v>
      </c>
      <c r="C89" s="75" t="s">
        <v>212</v>
      </c>
      <c r="D89" s="75" t="n">
        <v>212</v>
      </c>
      <c r="E89" s="75"/>
      <c r="F89" s="75"/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4040550</v>
      </c>
      <c r="B90" s="100" t="n">
        <f aca="false">+B$88</f>
        <v>42163</v>
      </c>
      <c r="C90" s="75" t="s">
        <v>213</v>
      </c>
      <c r="D90" s="75" t="n">
        <v>3146</v>
      </c>
      <c r="E90" s="75" t="n">
        <v>11</v>
      </c>
      <c r="F90" s="75" t="n">
        <v>11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4040550</v>
      </c>
      <c r="B91" s="100" t="n">
        <f aca="false">+B$88</f>
        <v>42163</v>
      </c>
      <c r="C91" s="75" t="s">
        <v>214</v>
      </c>
      <c r="D91" s="75" t="n">
        <v>183</v>
      </c>
      <c r="E91" s="75"/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4040550</v>
      </c>
      <c r="B92" s="100" t="n">
        <f aca="false">+B$88</f>
        <v>42163</v>
      </c>
      <c r="C92" s="75" t="s">
        <v>215</v>
      </c>
      <c r="D92" s="75" t="n">
        <v>364</v>
      </c>
      <c r="E92" s="75"/>
      <c r="F92" s="75" t="n">
        <v>27</v>
      </c>
      <c r="G92" s="75" t="n">
        <v>26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4040550</v>
      </c>
      <c r="B93" s="100" t="n">
        <f aca="false">+B$88</f>
        <v>42163</v>
      </c>
      <c r="C93" s="75" t="s">
        <v>216</v>
      </c>
      <c r="D93" s="75" t="n">
        <v>383</v>
      </c>
      <c r="E93" s="75" t="n">
        <v>3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4040550</v>
      </c>
      <c r="B94" s="100" t="n">
        <f aca="false">+B$88</f>
        <v>42163</v>
      </c>
      <c r="C94" s="75" t="s">
        <v>217</v>
      </c>
      <c r="D94" s="75" t="n">
        <v>502</v>
      </c>
      <c r="E94" s="75" t="n">
        <v>6</v>
      </c>
      <c r="F94" s="75" t="n">
        <v>3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4040550</v>
      </c>
      <c r="B95" s="100" t="n">
        <f aca="false">+B$88</f>
        <v>42163</v>
      </c>
      <c r="C95" s="75" t="s">
        <v>218</v>
      </c>
      <c r="D95" s="75" t="n">
        <v>404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4040550</v>
      </c>
      <c r="B96" s="100" t="n">
        <f aca="false">+B$88</f>
        <v>42163</v>
      </c>
      <c r="C96" s="75" t="s">
        <v>219</v>
      </c>
      <c r="D96" s="75" t="n">
        <v>473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4040550</v>
      </c>
      <c r="B97" s="100" t="n">
        <f aca="false">+B$88</f>
        <v>42163</v>
      </c>
      <c r="C97" s="75" t="s">
        <v>220</v>
      </c>
      <c r="D97" s="75" t="n">
        <v>33844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4040550</v>
      </c>
      <c r="B98" s="100" t="n">
        <f aca="false">+B$88</f>
        <v>42163</v>
      </c>
      <c r="C98" s="75" t="s">
        <v>221</v>
      </c>
      <c r="D98" s="75" t="n">
        <v>618</v>
      </c>
      <c r="E98" s="75" t="n">
        <v>13</v>
      </c>
      <c r="F98" s="75" t="n">
        <v>55</v>
      </c>
      <c r="G98" s="75" t="n">
        <v>42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4040550</v>
      </c>
      <c r="B99" s="100" t="n">
        <f aca="false">+B$88</f>
        <v>42163</v>
      </c>
      <c r="C99" s="75" t="s">
        <v>222</v>
      </c>
      <c r="D99" s="75" t="n">
        <v>619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4040550</v>
      </c>
      <c r="B100" s="100" t="n">
        <f aca="false">+B$88</f>
        <v>42163</v>
      </c>
      <c r="C100" s="75" t="s">
        <v>223</v>
      </c>
      <c r="D100" s="75" t="n">
        <v>623</v>
      </c>
      <c r="E100" s="75" t="n">
        <v>1</v>
      </c>
      <c r="F100" s="75" t="n">
        <v>16</v>
      </c>
      <c r="G100" s="75" t="n">
        <v>31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4040550</v>
      </c>
      <c r="B101" s="100" t="n">
        <f aca="false">+B$88</f>
        <v>42163</v>
      </c>
      <c r="C101" s="75" t="s">
        <v>224</v>
      </c>
      <c r="D101" s="75" t="n">
        <v>622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4040550</v>
      </c>
      <c r="B102" s="100" t="n">
        <f aca="false">+B$88</f>
        <v>42163</v>
      </c>
      <c r="C102" s="75" t="s">
        <v>225</v>
      </c>
      <c r="D102" s="75" t="n">
        <v>625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4040550</v>
      </c>
      <c r="B103" s="100" t="n">
        <f aca="false">+B$88</f>
        <v>42163</v>
      </c>
      <c r="C103" s="75" t="s">
        <v>226</v>
      </c>
      <c r="D103" s="75" t="n">
        <v>520</v>
      </c>
      <c r="E103" s="75"/>
      <c r="F103" s="75" t="n">
        <v>3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4040550</v>
      </c>
      <c r="B104" s="100" t="n">
        <f aca="false">+B$88</f>
        <v>42163</v>
      </c>
      <c r="C104" s="75" t="s">
        <v>227</v>
      </c>
      <c r="D104" s="75" t="n">
        <v>608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4040550</v>
      </c>
      <c r="B105" s="100" t="n">
        <f aca="false">+B$88</f>
        <v>42163</v>
      </c>
      <c r="C105" s="75" t="s">
        <v>228</v>
      </c>
      <c r="D105" s="75" t="n">
        <v>819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4040550</v>
      </c>
      <c r="B106" s="100" t="n">
        <f aca="false">+B$88</f>
        <v>42163</v>
      </c>
      <c r="C106" s="75" t="s">
        <v>229</v>
      </c>
      <c r="D106" s="75" t="n">
        <v>807</v>
      </c>
      <c r="E106" s="75" t="n">
        <v>12</v>
      </c>
      <c r="F106" s="75" t="n">
        <v>17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4040550</v>
      </c>
      <c r="B107" s="100" t="n">
        <f aca="false">+B$88</f>
        <v>42163</v>
      </c>
      <c r="C107" s="75" t="s">
        <v>230</v>
      </c>
      <c r="D107" s="75" t="n">
        <v>765</v>
      </c>
      <c r="E107" s="75" t="n">
        <v>1</v>
      </c>
      <c r="F107" s="75" t="n">
        <v>4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4040550</v>
      </c>
      <c r="B108" s="100" t="n">
        <f aca="false">+B$88</f>
        <v>42163</v>
      </c>
      <c r="C108" s="75" t="s">
        <v>231</v>
      </c>
      <c r="D108" s="75" t="n">
        <v>837</v>
      </c>
      <c r="E108" s="75"/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4040550</v>
      </c>
      <c r="B109" s="100" t="n">
        <f aca="false">+B$88</f>
        <v>42163</v>
      </c>
      <c r="C109" s="75" t="s">
        <v>232</v>
      </c>
      <c r="D109" s="75" t="n">
        <v>735</v>
      </c>
      <c r="E109" s="75" t="n">
        <v>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4040550</v>
      </c>
      <c r="B110" s="100" t="n">
        <f aca="false">+B$88</f>
        <v>42163</v>
      </c>
      <c r="C110" s="75" t="s">
        <v>233</v>
      </c>
      <c r="D110" s="75" t="n">
        <v>745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4040550</v>
      </c>
      <c r="B111" s="100" t="n">
        <f aca="false">+B$88</f>
        <v>42163</v>
      </c>
      <c r="C111" s="75" t="s">
        <v>234</v>
      </c>
      <c r="D111" s="75" t="n">
        <v>650</v>
      </c>
      <c r="E111" s="75" t="n">
        <v>2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4040550</v>
      </c>
      <c r="B112" s="100" t="n">
        <f aca="false">+B$88</f>
        <v>42163</v>
      </c>
      <c r="C112" s="75" t="s">
        <v>235</v>
      </c>
      <c r="D112" s="75" t="n">
        <v>1083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4040550</v>
      </c>
      <c r="B113" s="100" t="n">
        <f aca="false">+B$88</f>
        <v>42163</v>
      </c>
      <c r="C113" s="75" t="s">
        <v>236</v>
      </c>
      <c r="D113" s="75" t="n">
        <v>887</v>
      </c>
      <c r="E113" s="75" t="n">
        <v>305</v>
      </c>
      <c r="F113" s="75" t="n">
        <v>434</v>
      </c>
      <c r="G113" s="75" t="n">
        <v>365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4040550</v>
      </c>
      <c r="B114" s="100" t="n">
        <f aca="false">+B$88</f>
        <v>42163</v>
      </c>
      <c r="C114" s="75" t="s">
        <v>237</v>
      </c>
      <c r="D114" s="75" t="n">
        <v>892</v>
      </c>
      <c r="E114" s="75" t="n">
        <v>127</v>
      </c>
      <c r="F114" s="75" t="n">
        <v>246</v>
      </c>
      <c r="G114" s="75" t="n">
        <v>246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4040550</v>
      </c>
      <c r="B115" s="100" t="n">
        <f aca="false">+B$88</f>
        <v>42163</v>
      </c>
      <c r="C115" s="75" t="s">
        <v>238</v>
      </c>
      <c r="D115" s="75" t="n">
        <v>1028</v>
      </c>
      <c r="E115" s="75"/>
      <c r="F115" s="75" t="n">
        <v>11</v>
      </c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4040550</v>
      </c>
      <c r="B116" s="100" t="n">
        <f aca="false">+B$88</f>
        <v>42163</v>
      </c>
      <c r="C116" s="75" t="s">
        <v>239</v>
      </c>
      <c r="D116" s="75" t="n">
        <v>978</v>
      </c>
      <c r="E116" s="75" t="n">
        <v>36</v>
      </c>
      <c r="F116" s="75" t="n">
        <v>8</v>
      </c>
      <c r="G116" s="75" t="n">
        <v>18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4040550</v>
      </c>
      <c r="B117" s="100" t="n">
        <f aca="false">+B$88</f>
        <v>42163</v>
      </c>
      <c r="C117" s="75" t="s">
        <v>240</v>
      </c>
      <c r="D117" s="75" t="n">
        <v>1042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4040550</v>
      </c>
      <c r="B118" s="100" t="n">
        <f aca="false">+B$88</f>
        <v>42163</v>
      </c>
      <c r="C118" s="75" t="s">
        <v>241</v>
      </c>
      <c r="D118" s="75" t="n">
        <v>1043</v>
      </c>
      <c r="E118" s="75" t="n">
        <v>1</v>
      </c>
      <c r="F118" s="75"/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4040550</v>
      </c>
      <c r="B119" s="100" t="n">
        <f aca="false">+B$88</f>
        <v>42163</v>
      </c>
      <c r="C119" s="75" t="s">
        <v>242</v>
      </c>
      <c r="D119" s="75" t="n">
        <v>3326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4040550</v>
      </c>
      <c r="B120" s="100" t="n">
        <f aca="false">+B$88</f>
        <v>42163</v>
      </c>
      <c r="C120" s="75" t="s">
        <v>243</v>
      </c>
      <c r="D120" s="75" t="n">
        <v>1072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4040550</v>
      </c>
      <c r="B121" s="100" t="n">
        <f aca="false">+B$88</f>
        <v>42163</v>
      </c>
      <c r="C121" s="75" t="s">
        <v>244</v>
      </c>
      <c r="D121" s="75" t="n">
        <v>909</v>
      </c>
      <c r="E121" s="75" t="n">
        <v>1</v>
      </c>
      <c r="F121" s="75" t="n">
        <v>1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4040550</v>
      </c>
      <c r="B122" s="100" t="n">
        <f aca="false">+B$88</f>
        <v>42163</v>
      </c>
      <c r="C122" s="75" t="s">
        <v>245</v>
      </c>
      <c r="D122" s="75" t="n">
        <v>933</v>
      </c>
      <c r="E122" s="75" t="n">
        <v>26</v>
      </c>
      <c r="F122" s="75" t="n">
        <v>66</v>
      </c>
      <c r="G122" s="75" t="n">
        <v>22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4040550</v>
      </c>
      <c r="B123" s="100" t="n">
        <f aca="false">+B$88</f>
        <v>42163</v>
      </c>
      <c r="C123" s="75" t="s">
        <v>246</v>
      </c>
      <c r="D123" s="75" t="n">
        <v>906</v>
      </c>
      <c r="E123" s="75" t="s">
        <v>247</v>
      </c>
      <c r="F123" s="75" t="s">
        <v>247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4040550</v>
      </c>
      <c r="B124" s="100" t="n">
        <f aca="false">+B$88</f>
        <v>42163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4040550</v>
      </c>
      <c r="B125" s="100" t="n">
        <f aca="false">+B$88</f>
        <v>42163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4040550</v>
      </c>
      <c r="B126" s="100" t="n">
        <f aca="false">+B$88</f>
        <v>42163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4040550</v>
      </c>
      <c r="B127" s="100" t="n">
        <f aca="false">+B$88</f>
        <v>42163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4040550</v>
      </c>
      <c r="B128" s="100" t="n">
        <f aca="false">+B$88</f>
        <v>42163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4040550</v>
      </c>
      <c r="B129" s="100" t="n">
        <f aca="false">+B$88</f>
        <v>42163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4040550</v>
      </c>
      <c r="B130" s="100" t="n">
        <f aca="false">+B$88</f>
        <v>42163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4040550</v>
      </c>
      <c r="B131" s="100" t="n">
        <f aca="false">+B$88</f>
        <v>42163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4040550</v>
      </c>
      <c r="B132" s="100" t="n">
        <f aca="false">+B$88</f>
        <v>42163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4040550</v>
      </c>
      <c r="B133" s="100" t="n">
        <f aca="false">+B$88</f>
        <v>42163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4040550</v>
      </c>
      <c r="B134" s="100" t="n">
        <f aca="false">+B$88</f>
        <v>42163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4040550</v>
      </c>
      <c r="B135" s="100" t="n">
        <f aca="false">+B$88</f>
        <v>42163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4040550</v>
      </c>
      <c r="B136" s="100" t="n">
        <f aca="false">+B$88</f>
        <v>42163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4040550</v>
      </c>
      <c r="B137" s="100" t="n">
        <f aca="false">+B$88</f>
        <v>42163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4040550</v>
      </c>
      <c r="B138" s="100" t="n">
        <f aca="false">+B$88</f>
        <v>42163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4040550</v>
      </c>
      <c r="B139" s="100" t="n">
        <f aca="false">+B$88</f>
        <v>42163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4040550</v>
      </c>
      <c r="B140" s="100" t="n">
        <f aca="false">+B$88</f>
        <v>42163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4040550</v>
      </c>
      <c r="B141" s="100" t="n">
        <f aca="false">+B$88</f>
        <v>42163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4040550</v>
      </c>
      <c r="B142" s="100" t="n">
        <f aca="false">+B$88</f>
        <v>42163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4040550</v>
      </c>
      <c r="B143" s="100" t="n">
        <f aca="false">+B$88</f>
        <v>42163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4040550</v>
      </c>
      <c r="B144" s="100" t="n">
        <f aca="false">+B$88</f>
        <v>42163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4040550</v>
      </c>
      <c r="B145" s="100" t="n">
        <f aca="false">+B$88</f>
        <v>42163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4040550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4040550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4040550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4040550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4040550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4040550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4040550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4040550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4040550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4040550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4040550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4040550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4040550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4040550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4040550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4040550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4040550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4040550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4040550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4040550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4040550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4040550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4040550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4040550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4040550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4040550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4040550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4040550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4040550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4040550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4040550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4040550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4040550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4040550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4040550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4040550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4040550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4040550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4040550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4040550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4040550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4040550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4040550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4040550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4040550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4040550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4040550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4040550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4040550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4040550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4040550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4040550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4040550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4040550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4040550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4040550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4040550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4040550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4040550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4040550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4040550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4040550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4040550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4040550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4040550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4040550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4040550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4040550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4040550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4040550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4040550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4040550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4040550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4040550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4040550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4040550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4040550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4040550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4040550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4040550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4040550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4040550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4040550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4040550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4040550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4040550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4040550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4040550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4040550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4040550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4040550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4040550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4040550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4040550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4040550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4040550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4040550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4040550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2024-04-19T08:29:00Z</dcterms:modified>
  <cp:revision>1</cp:revision>
  <dc:subject/>
  <dc:title/>
</cp:coreProperties>
</file>