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60500" sheetId="4" r:id="rId46"/>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<sst xmlns="http://schemas.openxmlformats.org/spreadsheetml/2006/main" count="23580" uniqueCount="829">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</sst>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6" Target="worksheets/sheet46.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777</v>
      </c>
      <c r="C23" s="27" t="s">
        <v>778</v>
      </c>
      <c r="D23" s="27" t="s">
        <v>779</v>
      </c>
      <c r="E23" s="27" t="s">
        <v>780</v>
      </c>
      <c r="F23" s="28" t="s">
        <v>781</v>
      </c>
      <c r="G23" s="27">
        <v>0</v>
      </c>
      <c r="H23" s="27">
        <v>0</v>
      </c>
      <c r="I23" s="27">
        <v>172</v>
      </c>
      <c r="J23" s="27" t="s">
        <v>59</v>
      </c>
      <c r="K23" s="28">
        <v>670521</v>
      </c>
      <c r="L23" s="28">
        <v>6603390</v>
      </c>
      <c r="M23" s="28">
        <v>670452</v>
      </c>
      <c r="N23" s="28">
        <v>6603628</v>
      </c>
      <c r="O23" s="27">
        <v>38</v>
      </c>
      <c r="P23" s="27">
        <v>254</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782</v>
      </c>
      <c r="C26" s="34"/>
      <c r="D26" s="35">
        <v>43628</v>
      </c>
      <c r="E26" s="36" t="s">
        <v>65</v>
      </c>
      <c r="F26" s="34" t="s">
        <v>66</v>
      </c>
      <c r="G26" s="36" t="s">
        <v>761</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04060500</v>
      </c>
      <c r="B39" s="76" t="str">
        <f>C23</f>
        <v xml:space="preserve">CHER </v>
      </c>
      <c r="C39" s="76" t="str">
        <f>D23</f>
        <v>CHER À VALLON-EN-SULLY</v>
      </c>
      <c r="D39" s="77">
        <f>D26</f>
        <v>43628</v>
      </c>
      <c r="E39" s="78">
        <v>34.200000000000003</v>
      </c>
      <c r="F39" s="79" t="s">
        <v>86</v>
      </c>
      <c r="G39" s="80" t="s">
        <v>87</v>
      </c>
      <c r="H39" s="81">
        <v>0</v>
      </c>
      <c r="I39" s="81" t="s">
        <v>92</v>
      </c>
      <c r="R39" s="69"/>
      <c r="S39" s="69"/>
    </row>
    <row r="40" spans="1:19">
      <c r="A40" s="82" t="s">
        <v>89</v>
      </c>
      <c r="B40" s="83"/>
      <c r="C40" s="83"/>
      <c r="D40" s="84"/>
      <c r="E40" s="83"/>
      <c r="F40" s="79" t="s">
        <v>90</v>
      </c>
      <c r="G40" s="80" t="s">
        <v>91</v>
      </c>
      <c r="H40" s="85">
        <v>40</v>
      </c>
      <c r="I40" s="81" t="s">
        <v>100</v>
      </c>
      <c r="R40" s="69"/>
      <c r="S40" s="69"/>
    </row>
    <row r="41" spans="1:19">
      <c r="A41" s="156">
        <v>0</v>
      </c>
      <c r="B41" s="157"/>
      <c r="C41" s="157"/>
      <c r="D41" s="157"/>
      <c r="E41" s="158"/>
      <c r="F41" s="86" t="s">
        <v>94</v>
      </c>
      <c r="G41" s="80" t="s">
        <v>95</v>
      </c>
      <c r="H41" s="85">
        <v>0</v>
      </c>
      <c r="I41" s="81" t="s">
        <v>107</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25</v>
      </c>
      <c r="I43" s="81" t="s">
        <v>100</v>
      </c>
      <c r="O43" s="1"/>
      <c r="R43" s="69"/>
      <c r="S43" s="69"/>
    </row>
    <row r="44" spans="1:19">
      <c r="A44" s="83"/>
      <c r="B44" s="83"/>
      <c r="C44" s="83"/>
      <c r="D44" s="84"/>
      <c r="E44" s="83"/>
      <c r="F44" s="79" t="s">
        <v>101</v>
      </c>
      <c r="G44" s="80" t="s">
        <v>102</v>
      </c>
      <c r="H44" s="85">
        <v>1</v>
      </c>
      <c r="I44" s="81" t="s">
        <v>88</v>
      </c>
      <c r="M44" s="1"/>
      <c r="N44" s="1"/>
      <c r="O44" s="1"/>
      <c r="P44" s="1"/>
      <c r="Q44" s="1"/>
      <c r="R44" s="1"/>
      <c r="S44" s="1"/>
    </row>
    <row r="45" spans="1:19">
      <c r="A45" s="83"/>
      <c r="B45" s="83"/>
      <c r="C45" s="83"/>
      <c r="D45" s="84"/>
      <c r="E45" s="83"/>
      <c r="F45" s="79" t="s">
        <v>103</v>
      </c>
      <c r="G45" s="80" t="s">
        <v>104</v>
      </c>
      <c r="H45" s="85">
        <v>14</v>
      </c>
      <c r="I45" s="81" t="s">
        <v>100</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4</v>
      </c>
      <c r="I47" s="81" t="s">
        <v>88</v>
      </c>
      <c r="J47" s="1"/>
      <c r="K47" s="1"/>
      <c r="L47" s="1"/>
      <c r="M47" s="1"/>
      <c r="N47" s="1"/>
      <c r="O47" s="1"/>
      <c r="P47" s="1"/>
      <c r="Q47" s="1"/>
      <c r="R47" s="1"/>
      <c r="S47" s="1"/>
    </row>
    <row r="48" spans="1:19" s="1" customFormat="1">
      <c r="A48" s="83"/>
      <c r="B48" s="83"/>
      <c r="C48" s="83"/>
      <c r="D48" s="84"/>
      <c r="E48" s="83"/>
      <c r="F48" s="79" t="s">
        <v>110</v>
      </c>
      <c r="G48" s="80" t="s">
        <v>111</v>
      </c>
      <c r="H48" s="85">
        <v>12</v>
      </c>
      <c r="I48" s="81" t="s">
        <v>100</v>
      </c>
      <c r="O48" s="45"/>
    </row>
    <row r="49" spans="1:19" s="1" customFormat="1">
      <c r="A49" s="83"/>
      <c r="B49" s="83"/>
      <c r="C49" s="83"/>
      <c r="D49" s="84"/>
      <c r="E49" s="83"/>
      <c r="F49" s="79" t="s">
        <v>112</v>
      </c>
      <c r="G49" s="80" t="s">
        <v>113</v>
      </c>
      <c r="H49" s="85">
        <v>1</v>
      </c>
      <c r="I49" s="81" t="s">
        <v>88</v>
      </c>
      <c r="M49" s="45"/>
      <c r="N49" s="45"/>
      <c r="O49" s="45"/>
      <c r="P49" s="45"/>
      <c r="Q49" s="45"/>
      <c r="R49" s="69"/>
      <c r="S49" s="69"/>
    </row>
    <row r="50" spans="1:19" s="1" customFormat="1">
      <c r="A50" s="83"/>
      <c r="B50" s="83"/>
      <c r="C50" s="83"/>
      <c r="D50" s="84"/>
      <c r="E50" s="83"/>
      <c r="F50" s="87" t="s">
        <v>114</v>
      </c>
      <c r="G50" s="88" t="s">
        <v>115</v>
      </c>
      <c r="H50" s="89">
        <v>1</v>
      </c>
      <c r="I50" s="81" t="s">
        <v>88</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04060500</v>
      </c>
      <c r="B66" s="110">
        <f>D26</f>
        <v>43628</v>
      </c>
      <c r="C66" s="111" t="s">
        <v>148</v>
      </c>
      <c r="D66" s="81" t="s">
        <v>97</v>
      </c>
      <c r="E66" s="81" t="s">
        <v>127</v>
      </c>
      <c r="F66" s="81" t="s">
        <v>149</v>
      </c>
      <c r="G66" s="81">
        <v>10</v>
      </c>
      <c r="H66" s="81" t="s">
        <v>92</v>
      </c>
      <c r="I66" s="81" t="s">
        <v>150</v>
      </c>
      <c r="J66" s="81"/>
      <c r="K66" s="81"/>
    </row>
    <row r="67" spans="1:20">
      <c r="A67" s="112" t="str">
        <f>+A$66</f>
        <v>04060500</v>
      </c>
      <c r="B67" s="113">
        <f>+B$66</f>
        <v>43628</v>
      </c>
      <c r="C67" s="111" t="s">
        <v>151</v>
      </c>
      <c r="D67" s="81" t="s">
        <v>106</v>
      </c>
      <c r="E67" s="81" t="s">
        <v>127</v>
      </c>
      <c r="F67" s="85" t="s">
        <v>149</v>
      </c>
      <c r="G67" s="85">
        <v>10</v>
      </c>
      <c r="H67" s="85" t="s">
        <v>92</v>
      </c>
      <c r="I67" s="85" t="s">
        <v>150</v>
      </c>
      <c r="J67" s="85"/>
      <c r="K67" s="81"/>
    </row>
    <row r="68" spans="1:20">
      <c r="A68" s="112" t="str">
        <f t="shared" ref="A68:B77" si="0">+A$66</f>
        <v>04060500</v>
      </c>
      <c r="B68" s="113">
        <f t="shared" si="0"/>
        <v>43628</v>
      </c>
      <c r="C68" s="111" t="s">
        <v>152</v>
      </c>
      <c r="D68" s="81" t="s">
        <v>109</v>
      </c>
      <c r="E68" s="81" t="s">
        <v>127</v>
      </c>
      <c r="F68" s="85" t="s">
        <v>149</v>
      </c>
      <c r="G68" s="85">
        <v>25</v>
      </c>
      <c r="H68" s="85" t="s">
        <v>92</v>
      </c>
      <c r="I68" s="85" t="s">
        <v>150</v>
      </c>
      <c r="J68" s="85"/>
      <c r="K68" s="81"/>
    </row>
    <row r="69" spans="1:20">
      <c r="A69" s="112" t="str">
        <f t="shared" si="0"/>
        <v>04060500</v>
      </c>
      <c r="B69" s="113">
        <f t="shared" si="0"/>
        <v>43628</v>
      </c>
      <c r="C69" s="111" t="s">
        <v>153</v>
      </c>
      <c r="D69" s="81" t="s">
        <v>102</v>
      </c>
      <c r="E69" s="81" t="s">
        <v>132</v>
      </c>
      <c r="F69" s="85" t="s">
        <v>149</v>
      </c>
      <c r="G69" s="85">
        <v>10</v>
      </c>
      <c r="H69" s="85" t="s">
        <v>92</v>
      </c>
      <c r="I69" s="85" t="s">
        <v>150</v>
      </c>
      <c r="J69" s="85"/>
      <c r="K69" s="81"/>
    </row>
    <row r="70" spans="1:20">
      <c r="A70" s="112" t="str">
        <f t="shared" si="0"/>
        <v>04060500</v>
      </c>
      <c r="B70" s="113">
        <f t="shared" si="0"/>
        <v>43628</v>
      </c>
      <c r="C70" s="111" t="s">
        <v>154</v>
      </c>
      <c r="D70" s="81" t="s">
        <v>91</v>
      </c>
      <c r="E70" s="81" t="s">
        <v>127</v>
      </c>
      <c r="F70" s="85" t="s">
        <v>155</v>
      </c>
      <c r="G70" s="85">
        <v>12</v>
      </c>
      <c r="H70" s="85" t="s">
        <v>92</v>
      </c>
      <c r="I70" s="85" t="s">
        <v>150</v>
      </c>
      <c r="J70" s="85"/>
      <c r="K70" s="81"/>
    </row>
    <row r="71" spans="1:20">
      <c r="A71" s="112" t="str">
        <f t="shared" si="0"/>
        <v>04060500</v>
      </c>
      <c r="B71" s="113">
        <f t="shared" si="0"/>
        <v>43628</v>
      </c>
      <c r="C71" s="111" t="s">
        <v>156</v>
      </c>
      <c r="D71" s="81" t="s">
        <v>99</v>
      </c>
      <c r="E71" s="81" t="s">
        <v>137</v>
      </c>
      <c r="F71" s="85" t="s">
        <v>155</v>
      </c>
      <c r="G71" s="85">
        <v>20</v>
      </c>
      <c r="H71" s="85" t="s">
        <v>92</v>
      </c>
      <c r="I71" s="85" t="s">
        <v>150</v>
      </c>
      <c r="J71" s="85"/>
      <c r="K71" s="81"/>
    </row>
    <row r="72" spans="1:20">
      <c r="A72" s="112" t="str">
        <f t="shared" si="0"/>
        <v>04060500</v>
      </c>
      <c r="B72" s="113">
        <f t="shared" si="0"/>
        <v>43628</v>
      </c>
      <c r="C72" s="111" t="s">
        <v>157</v>
      </c>
      <c r="D72" s="81" t="s">
        <v>104</v>
      </c>
      <c r="E72" s="81" t="s">
        <v>132</v>
      </c>
      <c r="F72" s="85" t="s">
        <v>155</v>
      </c>
      <c r="G72" s="85">
        <v>35</v>
      </c>
      <c r="H72" s="85" t="s">
        <v>92</v>
      </c>
      <c r="I72" s="85" t="s">
        <v>150</v>
      </c>
      <c r="J72" s="85"/>
      <c r="K72" s="81"/>
    </row>
    <row r="73" spans="1:20">
      <c r="A73" s="112" t="str">
        <f t="shared" si="0"/>
        <v>04060500</v>
      </c>
      <c r="B73" s="113">
        <f t="shared" si="0"/>
        <v>43628</v>
      </c>
      <c r="C73" s="111" t="s">
        <v>158</v>
      </c>
      <c r="D73" s="81" t="s">
        <v>111</v>
      </c>
      <c r="E73" s="81" t="s">
        <v>132</v>
      </c>
      <c r="F73" s="85" t="s">
        <v>155</v>
      </c>
      <c r="G73" s="85">
        <v>70</v>
      </c>
      <c r="H73" s="85" t="s">
        <v>92</v>
      </c>
      <c r="I73" s="85" t="s">
        <v>150</v>
      </c>
      <c r="J73" s="85"/>
      <c r="K73" s="81"/>
    </row>
    <row r="74" spans="1:20">
      <c r="A74" s="112" t="str">
        <f t="shared" si="0"/>
        <v>04060500</v>
      </c>
      <c r="B74" s="113">
        <f t="shared" si="0"/>
        <v>43628</v>
      </c>
      <c r="C74" s="111" t="s">
        <v>159</v>
      </c>
      <c r="D74" s="81" t="s">
        <v>91</v>
      </c>
      <c r="E74" s="81" t="s">
        <v>132</v>
      </c>
      <c r="F74" s="85" t="s">
        <v>160</v>
      </c>
      <c r="G74" s="85">
        <v>15</v>
      </c>
      <c r="H74" s="85" t="s">
        <v>92</v>
      </c>
      <c r="I74" s="85" t="s">
        <v>150</v>
      </c>
      <c r="J74" s="85"/>
      <c r="K74" s="81"/>
    </row>
    <row r="75" spans="1:20">
      <c r="A75" s="112" t="str">
        <f t="shared" si="0"/>
        <v>04060500</v>
      </c>
      <c r="B75" s="113">
        <f t="shared" si="0"/>
        <v>43628</v>
      </c>
      <c r="C75" s="111" t="s">
        <v>161</v>
      </c>
      <c r="D75" s="81" t="s">
        <v>91</v>
      </c>
      <c r="E75" s="81" t="s">
        <v>137</v>
      </c>
      <c r="F75" s="85" t="s">
        <v>160</v>
      </c>
      <c r="G75" s="85">
        <v>10</v>
      </c>
      <c r="H75" s="85" t="s">
        <v>92</v>
      </c>
      <c r="I75" s="85" t="s">
        <v>150</v>
      </c>
      <c r="J75" s="85"/>
      <c r="K75" s="81"/>
    </row>
    <row r="76" spans="1:20">
      <c r="A76" s="112" t="str">
        <f t="shared" si="0"/>
        <v>04060500</v>
      </c>
      <c r="B76" s="113">
        <f t="shared" si="0"/>
        <v>43628</v>
      </c>
      <c r="C76" s="111" t="s">
        <v>162</v>
      </c>
      <c r="D76" s="81" t="s">
        <v>91</v>
      </c>
      <c r="E76" s="81" t="s">
        <v>127</v>
      </c>
      <c r="F76" s="85" t="s">
        <v>160</v>
      </c>
      <c r="G76" s="85">
        <v>15</v>
      </c>
      <c r="H76" s="85" t="s">
        <v>92</v>
      </c>
      <c r="I76" s="85" t="s">
        <v>150</v>
      </c>
      <c r="J76" s="85"/>
      <c r="K76" s="81"/>
    </row>
    <row r="77" spans="1:20">
      <c r="A77" s="112" t="str">
        <f t="shared" si="0"/>
        <v>04060500</v>
      </c>
      <c r="B77" s="113">
        <f t="shared" si="0"/>
        <v>43628</v>
      </c>
      <c r="C77" s="111" t="s">
        <v>163</v>
      </c>
      <c r="D77" s="81" t="s">
        <v>99</v>
      </c>
      <c r="E77" s="81" t="s">
        <v>132</v>
      </c>
      <c r="F77" s="85" t="s">
        <v>160</v>
      </c>
      <c r="G77" s="85">
        <v>40</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