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bookViews>
  <sheets>
    <sheet name="04415003" sheetId="9" r:id="rId7"/>
  </sheets>
  <calcPr calcId="152511"/>
  <extLst>
    <ext uri="{140A7094-0E35-4892-8432-C4D2E57EDEB5}">
      <x15:workbookPr chartTrackingRefBase="1"/>
    </ext>
  </extLst>
</workbook>
</file>

<file path=xl/sharedStrings.xml><?xml version="1.0" encoding="utf-8"?>
<sst xmlns="http://schemas.openxmlformats.org/spreadsheetml/2006/main" count="6112" uniqueCount="409">
  <si>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</si>
  <si>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</si>
  <si>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</si>
  <si>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</si>
  <si>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</si>
  <si>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</si>
  <si>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</si>
  <si>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</si>
  <si>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</si>
  <si>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</si>
  <si>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</si>
  <si>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</si>
  <si>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</si>
  <si>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</si>
  <si>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</si>
  <si>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</si>
  <si>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</si>
  <si>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</si>
  <si>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</si>
  <si>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</si>
  <si>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</si>
  <si>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</si>
  <si>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</si>
  <si>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</si>
  <si>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</si>
  <si>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</si>
  <si>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</si>
  <si>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</si>
  <si>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</si>
  <si>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</si>
  <si>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</si>
  <si>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</si>
  <si>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</si>
  <si>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</si>
  <si>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</si>
  <si>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</si>
  <si>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</si>
  <si>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</si>
  <si>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</si>
  <si>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</si>
  <si>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</si>
  <si>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</si>
  <si>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</si>
  <si>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</si>
  <si>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</si>
  <si>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</si>
  <si>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</si>
  <si>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</si>
  <si>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</si>
  <si>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</si>
  <si>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</si>
  <si>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</si>
  <si>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</si>
  <si>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</si>
  <si>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04000300</t>
  </si>
  <si>
    <t xml:space="preserve">GAGE </t>
  </si>
  <si>
    <t>GAGE À LE LAC-D'ISSARLES</t>
  </si>
  <si>
    <t>LE LAC-D'ISSARLES</t>
  </si>
  <si>
    <t>07119</t>
  </si>
  <si>
    <t>RCA</t>
  </si>
  <si>
    <t>facultatif #</t>
  </si>
  <si>
    <t>CODE_OPERATION</t>
  </si>
  <si>
    <t>TYPO_NATIONALE</t>
  </si>
  <si>
    <t>AGENCE DE L'EAU LOIRE-BRETAGNE</t>
  </si>
  <si>
    <t>I0400030002092019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</si>
  <si>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</si>
  <si>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</si>
  <si>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</si>
  <si>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</si>
  <si>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</si>
  <si>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</si>
  <si>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</si>
  <si>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</si>
  <si>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</si>
  <si>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</si>
  <si>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</si>
  <si>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</si>
  <si>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</si>
  <si>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</si>
  <si>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</si>
  <si>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</si>
  <si>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</si>
  <si>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</si>
  <si>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</si>
  <si>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</si>
  <si>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</si>
  <si>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</si>
  <si>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</si>
  <si>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</si>
  <si>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</si>
  <si>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</si>
  <si>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</si>
  <si>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</si>
  <si>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</si>
  <si>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</si>
  <si>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</si>
  <si>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</si>
  <si>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</si>
  <si>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</si>
  <si>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</si>
  <si>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</si>
  <si>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</si>
  <si>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</si>
  <si>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</si>
  <si>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</si>
  <si>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</si>
  <si>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</si>
  <si>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</si>
  <si>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</si>
  <si>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</si>
  <si>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</si>
  <si>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</si>
  <si>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</si>
  <si>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</si>
  <si>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</si>
  <si>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</si>
  <si>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</si>
  <si>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</si>
  <si>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</si>
  <si>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</si>
  <si>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</si>
  <si>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</si>
  <si>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</si>
  <si>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</si>
  <si>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</si>
  <si>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</si>
  <si>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</si>
  <si>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</si>
  <si>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</si>
  <si>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</si>
  <si>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</si>
  <si>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</si>
  <si>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</si>
  <si>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</si>
  <si>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</si>
  <si>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</si>
  <si>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</si>
  <si>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</si>
  <si>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</si>
  <si>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</si>
  <si>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</si>
  <si>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</si>
  <si>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</si>
  <si>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</si>
  <si>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</si>
  <si>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</si>
  <si>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</si>
  <si>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</si>
  <si>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</si>
  <si>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</si>
  <si>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</si>
  <si>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</si>
  <si>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</si>
  <si>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</si>
  <si>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</si>
  <si>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</si>
  <si>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</si>
  <si>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</si>
  <si>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</si>
  <si>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</si>
  <si>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</si>
  <si>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</si>
  <si>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</si>
  <si>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</si>
  <si>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</si>
  <si>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</si>
  <si>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</si>
  <si>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</si>
  <si>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</si>
  <si>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</si>
  <si>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</si>
  <si>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</si>
  <si>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</si>
  <si>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</si>
  <si>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</si>
  <si>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</si>
  <si>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</si>
  <si>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</si>
  <si>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</si>
  <si>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</si>
  <si>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Isoperla</t>
  </si>
  <si>
    <t>Micrasema</t>
  </si>
  <si>
    <t>Silo</t>
  </si>
  <si>
    <t>Hydropsyche</t>
  </si>
  <si>
    <t>Hydroptila</t>
  </si>
  <si>
    <t>Mystacides</t>
  </si>
  <si>
    <t>Oecetis</t>
  </si>
  <si>
    <t>Drusinae</t>
  </si>
  <si>
    <t>Limnephilinae</t>
  </si>
  <si>
    <t>Odontocerum</t>
  </si>
  <si>
    <t>Philopotamus</t>
  </si>
  <si>
    <t>Polycentropus</t>
  </si>
  <si>
    <t>Polycentropodidae indet.</t>
  </si>
  <si>
    <t>Tinodes</t>
  </si>
  <si>
    <t>Rhyacophila lato-sensu</t>
  </si>
  <si>
    <t>Sericostoma</t>
  </si>
  <si>
    <t>Sericostomatidae indet.</t>
  </si>
  <si>
    <t>Thremma</t>
  </si>
  <si>
    <t>Baetis s.l.</t>
  </si>
  <si>
    <t>Procloeon</t>
  </si>
  <si>
    <t>Baetidae indet.</t>
  </si>
  <si>
    <t>Caenis</t>
  </si>
  <si>
    <t>Ephemerella ignita</t>
  </si>
  <si>
    <t>Torleya</t>
  </si>
  <si>
    <t>Ephemera</t>
  </si>
  <si>
    <t>Epeorus</t>
  </si>
  <si>
    <t>Heptageniidae indet.</t>
  </si>
  <si>
    <t>Habroleptoides</t>
  </si>
  <si>
    <t>Leptophlebiidae indet.</t>
  </si>
  <si>
    <t>Gerris</t>
  </si>
  <si>
    <t>Platambus</t>
  </si>
  <si>
    <t>Dytiscidae indet.</t>
  </si>
  <si>
    <t>Elmis</t>
  </si>
  <si>
    <t>Limnius</t>
  </si>
  <si>
    <t>Oulimnius</t>
  </si>
  <si>
    <t>Orectochilus</t>
  </si>
  <si>
    <t>Haliplidae indet.</t>
  </si>
  <si>
    <t>Hydraena</t>
  </si>
  <si>
    <t>Athericidae</t>
  </si>
  <si>
    <t>Chironomidae</t>
  </si>
  <si>
    <t>Dixidae</t>
  </si>
  <si>
    <t>Empididae</t>
  </si>
  <si>
    <t>Simuliidae</t>
  </si>
  <si>
    <t>Calopteryx</t>
  </si>
  <si>
    <t>Sialis</t>
  </si>
  <si>
    <t>Gammarus</t>
  </si>
  <si>
    <t>Ostracodes</t>
  </si>
  <si>
    <t>Pisidium</t>
  </si>
  <si>
    <t>Sphaerium</t>
  </si>
  <si>
    <t>Ancylus</t>
  </si>
  <si>
    <t>Bythinella</t>
  </si>
  <si>
    <t>Radix</t>
  </si>
  <si>
    <t>Planorbidae indet.</t>
  </si>
  <si>
    <t>Erpobdellidae indet.</t>
  </si>
  <si>
    <t>Glossiphoniidae indet.</t>
  </si>
  <si>
    <t>Oligochètes indet.</t>
  </si>
  <si>
    <t>Polycelis</t>
  </si>
  <si>
    <t>Hydracarien</t>
  </si>
  <si>
    <t>04007180</t>
  </si>
  <si>
    <t xml:space="preserve">MALVAL OU PALISAN </t>
  </si>
  <si>
    <t>MALVAL OU PALISAN À FOUILLOUSE (LA)</t>
  </si>
  <si>
    <t>FOUILLOUSE (LA)</t>
  </si>
  <si>
    <t>42097</t>
  </si>
  <si>
    <t>I0400718018042019</t>
  </si>
  <si>
    <t>TP3</t>
  </si>
  <si>
    <t>Instable</t>
  </si>
  <si>
    <t>Chloroperlidae indet.</t>
  </si>
  <si>
    <t>Brachyptera</t>
  </si>
  <si>
    <t>Taeniopterygidae indet.</t>
  </si>
  <si>
    <t>Athripsodes</t>
  </si>
  <si>
    <t>Rhyacophila</t>
  </si>
  <si>
    <t>Centroptilum</t>
  </si>
  <si>
    <t>Ephemerella</t>
  </si>
  <si>
    <t>Ecdyonurus</t>
  </si>
  <si>
    <t>Rhithrogena</t>
  </si>
  <si>
    <t>Habrophlebia</t>
  </si>
  <si>
    <t>Paraleptophlebia</t>
  </si>
  <si>
    <t>Dryops</t>
  </si>
  <si>
    <t>Dupophilus</t>
  </si>
  <si>
    <t>Esolus</t>
  </si>
  <si>
    <t>Ceratopogonidae</t>
  </si>
  <si>
    <t>Limoniidae</t>
  </si>
  <si>
    <t>Psychodidae</t>
  </si>
  <si>
    <t>Tabanidae</t>
  </si>
  <si>
    <t>Tipulidae</t>
  </si>
  <si>
    <t>Cordulegaster</t>
  </si>
  <si>
    <t>Onychogomphus</t>
  </si>
  <si>
    <t>Gomphidae indet.</t>
  </si>
  <si>
    <t>Platycnemis</t>
  </si>
  <si>
    <t>Copepodes</t>
  </si>
  <si>
    <t>P</t>
  </si>
  <si>
    <t>Asellidae indet.</t>
  </si>
  <si>
    <t>Sphaeriidae indet.</t>
  </si>
  <si>
    <t>Potamopyrgus</t>
  </si>
  <si>
    <t>Hydrobiidae indet.</t>
  </si>
  <si>
    <t>Galba</t>
  </si>
  <si>
    <t>Physella</t>
  </si>
  <si>
    <t>Physidae indet.</t>
  </si>
  <si>
    <t>Mermithoïdea</t>
  </si>
  <si>
    <t>04027050</t>
  </si>
  <si>
    <t xml:space="preserve">RAU D'ARQUEJOL </t>
  </si>
  <si>
    <t>RAU D'ARQUEJOL À RAURET</t>
  </si>
  <si>
    <t>RAURET</t>
  </si>
  <si>
    <t>43160</t>
  </si>
  <si>
    <t>I0402705010072019</t>
  </si>
  <si>
    <t>Secteur immédiat amont pont piétiné par les bovins</t>
  </si>
  <si>
    <t>Perla</t>
  </si>
  <si>
    <t>Perlodes</t>
  </si>
  <si>
    <t>Goeridae indet.</t>
  </si>
  <si>
    <t>Plectrocnemia</t>
  </si>
  <si>
    <t>Rhyacophila lato sensu</t>
  </si>
  <si>
    <t>Alainites</t>
  </si>
  <si>
    <t>Baetis</t>
  </si>
  <si>
    <t>Velia</t>
  </si>
  <si>
    <t>Riolus</t>
  </si>
  <si>
    <t>Helophorus</t>
  </si>
  <si>
    <t>Dixa</t>
  </si>
  <si>
    <t>Clinocerinae</t>
  </si>
  <si>
    <t>Hemerodromiinae</t>
  </si>
  <si>
    <t>Hexatomini</t>
  </si>
  <si>
    <t>Pediciini</t>
  </si>
  <si>
    <t>Ptychopteridae</t>
  </si>
  <si>
    <t>Glossiphonia</t>
  </si>
  <si>
    <t>04037420</t>
  </si>
  <si>
    <t xml:space="preserve">RAU DE VERTOLAYE </t>
  </si>
  <si>
    <t>RAU DE VERTOLAYE À MARAT</t>
  </si>
  <si>
    <t>MARAT</t>
  </si>
  <si>
    <t>63207</t>
  </si>
  <si>
    <t>I0403742021052019</t>
  </si>
  <si>
    <t>Siphonoperla</t>
  </si>
  <si>
    <t>Amphinemura</t>
  </si>
  <si>
    <t>Nemouridae indet.</t>
  </si>
  <si>
    <t>Perlodidae indet.</t>
  </si>
  <si>
    <t>Rhabdiopteryx</t>
  </si>
  <si>
    <t>Agapetus</t>
  </si>
  <si>
    <t>Adicella</t>
  </si>
  <si>
    <t>Psychomyia</t>
  </si>
  <si>
    <t>Elmidae indet.</t>
  </si>
  <si>
    <t>Planariidae indet.</t>
  </si>
  <si>
    <t>Prostoma</t>
  </si>
  <si>
    <t>04403003</t>
  </si>
  <si>
    <t xml:space="preserve">RIOUGRAND </t>
  </si>
  <si>
    <t>RIOUGRAND A RETOURNAC</t>
  </si>
  <si>
    <t>RETOURNAC</t>
  </si>
  <si>
    <t>43162</t>
  </si>
  <si>
    <t>I0440300318042019</t>
  </si>
  <si>
    <t>Capnia</t>
  </si>
  <si>
    <t>Glossosoma</t>
  </si>
  <si>
    <t>04414002</t>
  </si>
  <si>
    <t xml:space="preserve">PIN </t>
  </si>
  <si>
    <t>PIN À COULANGES</t>
  </si>
  <si>
    <t>COULANGES</t>
  </si>
  <si>
    <t>03086</t>
  </si>
  <si>
    <t>I0441400205062019</t>
  </si>
  <si>
    <t>TP17</t>
  </si>
  <si>
    <t>Présence de l'auditeur M.Berly Alain (Aquascope)</t>
  </si>
  <si>
    <t>Micronecta</t>
  </si>
  <si>
    <t>Ceratopogoninae</t>
  </si>
  <si>
    <t>Gomphus</t>
  </si>
  <si>
    <t>Piscicola</t>
  </si>
  <si>
    <t>04415003</t>
  </si>
  <si>
    <t xml:space="preserve">BERNASSE </t>
  </si>
  <si>
    <t>BERNASSE À SAINT-CHRISTOPHE</t>
  </si>
  <si>
    <t>SAINT-CHRISTOPHE</t>
  </si>
  <si>
    <t>03223</t>
  </si>
  <si>
    <t>I0441500306062019</t>
  </si>
  <si>
    <t>Glossosomatidae indet.</t>
  </si>
  <si>
    <t>Lype</t>
  </si>
  <si>
    <t>Psychomyiidae indet.</t>
  </si>
  <si>
    <t>Electrogena</t>
  </si>
  <si>
    <t>Siphlonurus</t>
  </si>
  <si>
    <t>Hydrocyphon</t>
  </si>
  <si>
    <t>Blephariceridae</t>
  </si>
  <si>
    <t>Cladocera</t>
  </si>
  <si>
    <t>04420002</t>
  </si>
  <si>
    <t xml:space="preserve">RAU DE FREYCENET </t>
  </si>
  <si>
    <t>RAU DE FREYCENET À RAURET</t>
  </si>
  <si>
    <t>I0442000210072019</t>
  </si>
  <si>
    <t>Bovins dans le cours d'eau, piétinement rendant l'eau légèrement turbide</t>
  </si>
  <si>
    <t>Veliidae indet.</t>
  </si>
  <si>
    <t>Helodes</t>
  </si>
  <si>
    <t>04422002</t>
  </si>
  <si>
    <t xml:space="preserve">RAU DU ROUCHOUX </t>
  </si>
  <si>
    <t>RAU DU ROUCHOUX À SAINT-DIDIER-D'ALLIER</t>
  </si>
  <si>
    <t>SAINT-DIDIER-D'ALLIER</t>
  </si>
  <si>
    <t>43176</t>
  </si>
  <si>
    <t>I0442200221052019</t>
  </si>
  <si>
    <t>impossible de ne pas évoluler dans le cours d'eau, prélèvements effectués au fur et à mesure de la remontée</t>
  </si>
  <si>
    <t>Brachycentridae indet.</t>
  </si>
  <si>
    <t>04424003</t>
  </si>
  <si>
    <t xml:space="preserve">LE CHASTAN </t>
  </si>
  <si>
    <t>LE CHASTAN A AZERAT</t>
  </si>
  <si>
    <t>AZERAT</t>
  </si>
  <si>
    <t>43016</t>
  </si>
  <si>
    <t>I0442400318042019</t>
  </si>
  <si>
    <t>Colymbetinae</t>
  </si>
  <si>
    <t>Coenagrionidae indet.</t>
  </si>
  <si>
    <t>Lestidae indet.</t>
  </si>
  <si>
    <t>04429004</t>
  </si>
  <si>
    <t xml:space="preserve">RAU DU MOULIN DE LAYAT </t>
  </si>
  <si>
    <t>RAU DU MOULIN DE LAYAT A TREZIOUX</t>
  </si>
  <si>
    <t>TREZIOUX</t>
  </si>
  <si>
    <t>63438</t>
  </si>
  <si>
    <t>I0442900423052019</t>
  </si>
  <si>
    <t>Synagapetus</t>
  </si>
  <si>
    <t>Hydrometra</t>
  </si>
  <si>
    <t>Hydroporinae</t>
  </si>
  <si>
    <t>Eriopterini</t>
  </si>
  <si>
    <t>Aeshnidae indet.</t>
  </si>
  <si>
    <t>Corduliidae indet.</t>
  </si>
  <si>
    <t>Hydra s.l.</t>
  </si>
  <si>
    <t>04432000</t>
  </si>
  <si>
    <t xml:space="preserve">RAU DE MAZAYE </t>
  </si>
  <si>
    <t>RAU DE MAZAYE À SAINT-PIERRE-LE-CHASTEL</t>
  </si>
  <si>
    <t>SAINT-PIERRE-LE-CHASTEL</t>
  </si>
  <si>
    <t>63385</t>
  </si>
  <si>
    <t>I0443200015082019</t>
  </si>
  <si>
    <t>TP21</t>
  </si>
  <si>
    <t>Limnebius</t>
  </si>
  <si>
    <t>Pacifastacus</t>
  </si>
  <si>
    <t>04433003</t>
  </si>
  <si>
    <t xml:space="preserve">CEPE </t>
  </si>
  <si>
    <t>CEPE À EBREUIL</t>
  </si>
  <si>
    <t>EBREUIL</t>
  </si>
  <si>
    <t>03107</t>
  </si>
  <si>
    <t>I0443300317042019</t>
  </si>
  <si>
    <t>Pomatinus</t>
  </si>
  <si>
    <t>Rhagionidae</t>
  </si>
  <si>
    <t>Gammaridae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</si>
</sst>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4" fillId="0" borderId="0"/>
  </cellStyleXfs>
  <cellXfs count="167">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cellXfs>
  <cellStyles count="3">
    <cellStyle name="Normal" xfId="0" builtinId="0"/>
    <cellStyle name="Normal 2"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7" Target="worksheets/sheet7.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60"/>
      <c r="S1" s="160"/>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340</v>
      </c>
      <c r="C23" s="41" t="s">
        <v>341</v>
      </c>
      <c r="D23" s="41" t="s">
        <v>342</v>
      </c>
      <c r="E23" s="41" t="s">
        <v>343</v>
      </c>
      <c r="F23" s="42" t="s">
        <v>344</v>
      </c>
      <c r="G23" s="41">
        <v>0</v>
      </c>
      <c r="H23" s="41">
        <v>0</v>
      </c>
      <c r="I23" s="41">
        <v>313</v>
      </c>
      <c r="J23" s="41" t="s">
        <v>59</v>
      </c>
      <c r="K23" s="42">
        <v>748498</v>
      </c>
      <c r="L23" s="42">
        <v>6567264</v>
      </c>
      <c r="M23" s="42">
        <v>748486</v>
      </c>
      <c r="N23" s="42">
        <v>6567320</v>
      </c>
      <c r="O23" s="41">
        <v>4.8</v>
      </c>
      <c r="P23" s="41">
        <v>51</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61"/>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61"/>
      <c r="N25" s="43"/>
      <c r="O25" s="43"/>
      <c r="P25" s="43"/>
      <c r="Q25" s="43"/>
      <c r="R25" s="43"/>
      <c r="S25" s="43"/>
      <c r="T25" s="44"/>
    </row>
    <row r="26" spans="1:20" s="45" customFormat="1" ht="28.5">
      <c r="A26" s="48" t="s">
        <v>63</v>
      </c>
      <c r="B26" s="48" t="s">
        <v>345</v>
      </c>
      <c r="C26" s="48"/>
      <c r="D26" s="49">
        <v>43622</v>
      </c>
      <c r="E26" s="50" t="s">
        <v>65</v>
      </c>
      <c r="F26" s="48" t="s">
        <v>66</v>
      </c>
      <c r="G26" s="50" t="s">
        <v>334</v>
      </c>
      <c r="H26" s="51"/>
      <c r="I26" s="51"/>
      <c r="J26" s="51"/>
      <c r="M26" s="161"/>
      <c r="N26" s="43"/>
      <c r="O26" s="43"/>
      <c r="P26" s="43"/>
      <c r="Q26" s="43"/>
      <c r="R26" s="43"/>
      <c r="S26" s="43"/>
      <c r="T26" s="44"/>
    </row>
    <row r="27" spans="1:20" s="45" customFormat="1" ht="14.25">
      <c r="A27" s="52"/>
      <c r="B27" s="52"/>
      <c r="C27" s="52"/>
      <c r="D27" s="53"/>
      <c r="E27" s="52"/>
      <c r="F27" s="52"/>
      <c r="G27" s="52"/>
      <c r="H27" s="46"/>
      <c r="I27" s="46"/>
      <c r="J27" s="46"/>
      <c r="M27" s="161"/>
      <c r="N27" s="43"/>
      <c r="O27" s="43"/>
      <c r="P27" s="43"/>
      <c r="Q27" s="43"/>
      <c r="R27" s="43"/>
      <c r="S27" s="43"/>
      <c r="T27" s="44"/>
    </row>
    <row r="28" spans="1:20" s="45" customFormat="1" thickBot="1">
      <c r="A28" s="46"/>
      <c r="B28" s="46"/>
      <c r="C28" s="46"/>
      <c r="D28" s="54"/>
      <c r="E28" s="46"/>
      <c r="F28" s="46"/>
      <c r="G28" s="46"/>
      <c r="H28" s="46"/>
      <c r="I28" s="46"/>
      <c r="J28" s="46"/>
      <c r="M28" s="161"/>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04415003</v>
      </c>
      <c r="B39" s="90" t="str">
        <f>C23</f>
        <v xml:space="preserve">BERNASSE </v>
      </c>
      <c r="C39" s="90" t="str">
        <f>D23</f>
        <v>BERNASSE À SAINT-CHRISTOPHE</v>
      </c>
      <c r="D39" s="91">
        <f>D26</f>
        <v>43622</v>
      </c>
      <c r="E39" s="92">
        <v>2.6</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88</v>
      </c>
      <c r="R41" s="83"/>
      <c r="S41" s="83"/>
    </row>
    <row r="42" spans="1:19">
      <c r="A42" s="97"/>
      <c r="B42" s="97"/>
      <c r="C42" s="97"/>
      <c r="D42" s="98"/>
      <c r="E42" s="97"/>
      <c r="F42" s="93" t="s">
        <v>95</v>
      </c>
      <c r="G42" s="94" t="s">
        <v>96</v>
      </c>
      <c r="H42" s="99">
        <v>2</v>
      </c>
      <c r="I42" s="95" t="s">
        <v>88</v>
      </c>
      <c r="R42" s="83"/>
      <c r="S42" s="83"/>
    </row>
    <row r="43" spans="1:19">
      <c r="A43" s="97"/>
      <c r="B43" s="97"/>
      <c r="C43" s="97"/>
      <c r="D43" s="98"/>
      <c r="E43" s="97"/>
      <c r="F43" s="93" t="s">
        <v>97</v>
      </c>
      <c r="G43" s="94" t="s">
        <v>98</v>
      </c>
      <c r="H43" s="99">
        <v>0</v>
      </c>
      <c r="I43" s="95" t="s">
        <v>92</v>
      </c>
      <c r="O43" s="4"/>
      <c r="R43" s="83"/>
      <c r="S43" s="83"/>
    </row>
    <row r="44" spans="1:19">
      <c r="A44" s="97"/>
      <c r="B44" s="97"/>
      <c r="C44" s="97"/>
      <c r="D44" s="98"/>
      <c r="E44" s="97"/>
      <c r="F44" s="93" t="s">
        <v>100</v>
      </c>
      <c r="G44" s="94" t="s">
        <v>101</v>
      </c>
      <c r="H44" s="99">
        <v>0</v>
      </c>
      <c r="I44" s="95" t="s">
        <v>92</v>
      </c>
      <c r="M44" s="4"/>
      <c r="N44" s="4"/>
      <c r="O44" s="4"/>
      <c r="P44" s="4"/>
      <c r="Q44" s="4"/>
      <c r="R44" s="4"/>
      <c r="S44" s="4"/>
    </row>
    <row r="45" spans="1:19">
      <c r="A45" s="97"/>
      <c r="B45" s="97"/>
      <c r="C45" s="97"/>
      <c r="D45" s="98"/>
      <c r="E45" s="97"/>
      <c r="F45" s="93" t="s">
        <v>102</v>
      </c>
      <c r="G45" s="94" t="s">
        <v>103</v>
      </c>
      <c r="H45" s="99">
        <v>80</v>
      </c>
      <c r="I45" s="95" t="s">
        <v>99</v>
      </c>
      <c r="M45" s="4"/>
      <c r="N45" s="4"/>
      <c r="O45" s="4"/>
      <c r="P45" s="4"/>
      <c r="Q45" s="4"/>
      <c r="R45" s="4"/>
      <c r="S45" s="4"/>
    </row>
    <row r="46" spans="1:19">
      <c r="A46" s="97"/>
      <c r="B46" s="97"/>
      <c r="C46" s="97"/>
      <c r="D46" s="98"/>
      <c r="E46" s="97"/>
      <c r="F46" s="93" t="s">
        <v>104</v>
      </c>
      <c r="G46" s="94" t="s">
        <v>105</v>
      </c>
      <c r="H46" s="99">
        <v>0</v>
      </c>
      <c r="I46" s="95" t="s">
        <v>92</v>
      </c>
      <c r="M46" s="4"/>
      <c r="N46" s="4"/>
      <c r="O46" s="4"/>
      <c r="P46" s="4"/>
      <c r="Q46" s="4"/>
      <c r="R46" s="4"/>
      <c r="S46" s="4"/>
    </row>
    <row r="47" spans="1:19">
      <c r="A47" s="97"/>
      <c r="B47" s="97"/>
      <c r="C47" s="97"/>
      <c r="D47" s="98"/>
      <c r="E47" s="97"/>
      <c r="F47" s="93" t="s">
        <v>106</v>
      </c>
      <c r="G47" s="94" t="s">
        <v>107</v>
      </c>
      <c r="H47" s="99">
        <v>0</v>
      </c>
      <c r="I47" s="95" t="s">
        <v>92</v>
      </c>
      <c r="J47" s="4"/>
      <c r="K47" s="4"/>
      <c r="L47" s="4"/>
      <c r="M47" s="4"/>
      <c r="N47" s="4"/>
      <c r="O47" s="4"/>
      <c r="P47" s="4"/>
      <c r="Q47" s="4"/>
      <c r="R47" s="4"/>
      <c r="S47" s="4"/>
    </row>
    <row r="48" spans="1:19" s="4" customFormat="1">
      <c r="A48" s="97"/>
      <c r="B48" s="97"/>
      <c r="C48" s="97"/>
      <c r="D48" s="98"/>
      <c r="E48" s="97"/>
      <c r="F48" s="93" t="s">
        <v>108</v>
      </c>
      <c r="G48" s="94" t="s">
        <v>109</v>
      </c>
      <c r="H48" s="99">
        <v>17</v>
      </c>
      <c r="I48" s="95" t="s">
        <v>99</v>
      </c>
      <c r="O48" s="59"/>
    </row>
    <row r="49" spans="1:19" s="4" customFormat="1">
      <c r="A49" s="97"/>
      <c r="B49" s="97"/>
      <c r="C49" s="97"/>
      <c r="D49" s="98"/>
      <c r="E49" s="97"/>
      <c r="F49" s="93" t="s">
        <v>110</v>
      </c>
      <c r="G49" s="94" t="s">
        <v>111</v>
      </c>
      <c r="H49" s="99">
        <v>0</v>
      </c>
      <c r="I49" s="95" t="s">
        <v>92</v>
      </c>
      <c r="M49" s="59"/>
      <c r="N49" s="59"/>
      <c r="O49" s="59"/>
      <c r="P49" s="59"/>
      <c r="Q49" s="59"/>
      <c r="R49" s="83"/>
      <c r="S49" s="83"/>
    </row>
    <row r="50" spans="1:19" s="4" customFormat="1">
      <c r="A50" s="97"/>
      <c r="B50" s="97"/>
      <c r="C50" s="97"/>
      <c r="D50" s="98"/>
      <c r="E50" s="97"/>
      <c r="F50" s="104" t="s">
        <v>112</v>
      </c>
      <c r="G50" s="105" t="s">
        <v>113</v>
      </c>
      <c r="H50" s="106">
        <v>0</v>
      </c>
      <c r="I50" s="95" t="s">
        <v>92</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116</v>
      </c>
      <c r="C55" s="63"/>
      <c r="D55" s="63"/>
      <c r="E55" s="63"/>
      <c r="F55" s="64"/>
      <c r="G55" s="118"/>
      <c r="J55" s="119"/>
    </row>
    <row r="56" spans="1:19">
      <c r="A56" s="22" t="s">
        <v>117</v>
      </c>
      <c r="B56" s="12" t="s">
        <v>116</v>
      </c>
      <c r="C56" s="12"/>
      <c r="D56" s="12"/>
      <c r="E56" s="12"/>
      <c r="F56" s="67"/>
      <c r="G56" s="118"/>
      <c r="H56" s="61" t="s">
        <v>69</v>
      </c>
      <c r="J56" s="119"/>
    </row>
    <row r="57" spans="1:19">
      <c r="A57" s="22" t="s">
        <v>118</v>
      </c>
      <c r="B57" s="12" t="s">
        <v>119</v>
      </c>
      <c r="C57" s="12"/>
      <c r="D57" s="12"/>
      <c r="E57" s="12"/>
      <c r="F57" s="67"/>
      <c r="G57" s="118"/>
      <c r="H57" s="120" t="s">
        <v>120</v>
      </c>
      <c r="I57" s="120" t="s">
        <v>85</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84</v>
      </c>
      <c r="E65" s="40" t="s">
        <v>117</v>
      </c>
      <c r="F65" s="40" t="s">
        <v>118</v>
      </c>
      <c r="G65" s="40" t="s">
        <v>122</v>
      </c>
      <c r="H65" s="40" t="s">
        <v>145</v>
      </c>
      <c r="I65" s="40" t="s">
        <v>132</v>
      </c>
      <c r="J65" s="40" t="s">
        <v>137</v>
      </c>
      <c r="K65" s="40" t="s">
        <v>142</v>
      </c>
      <c r="L65" s="59"/>
      <c r="M65" s="59"/>
      <c r="N65" s="59"/>
      <c r="O65" s="59"/>
      <c r="P65" s="59"/>
      <c r="Q65" s="59"/>
      <c r="R65" s="59"/>
      <c r="S65" s="59"/>
    </row>
    <row r="66" spans="1:20">
      <c r="A66" s="131" t="str">
        <f>B23</f>
        <v>04415003</v>
      </c>
      <c r="B66" s="132">
        <f>D26</f>
        <v>43622</v>
      </c>
      <c r="C66" s="133" t="s">
        <v>146</v>
      </c>
      <c r="D66" s="95" t="s">
        <v>96</v>
      </c>
      <c r="E66" s="95" t="s">
        <v>125</v>
      </c>
      <c r="F66" s="95" t="s">
        <v>147</v>
      </c>
      <c r="G66" s="95">
        <v>5</v>
      </c>
      <c r="H66" s="95" t="s">
        <v>92</v>
      </c>
      <c r="I66" s="95" t="s">
        <v>148</v>
      </c>
      <c r="J66" s="95"/>
      <c r="K66" s="95"/>
    </row>
    <row r="67" spans="1:20">
      <c r="A67" s="134" t="str">
        <f>+A$66</f>
        <v>04415003</v>
      </c>
      <c r="B67" s="135">
        <f>+B$66</f>
        <v>43622</v>
      </c>
      <c r="C67" s="133" t="s">
        <v>149</v>
      </c>
      <c r="D67" s="95" t="s">
        <v>96</v>
      </c>
      <c r="E67" s="95" t="s">
        <v>125</v>
      </c>
      <c r="F67" s="99" t="s">
        <v>147</v>
      </c>
      <c r="G67" s="99">
        <v>10</v>
      </c>
      <c r="H67" s="99" t="s">
        <v>92</v>
      </c>
      <c r="I67" s="99" t="s">
        <v>148</v>
      </c>
      <c r="J67" s="99"/>
      <c r="K67" s="95"/>
    </row>
    <row r="68" spans="1:20">
      <c r="A68" s="134" t="str">
        <f t="shared" ref="A68:B77" si="0">+A$66</f>
        <v>04415003</v>
      </c>
      <c r="B68" s="135">
        <f t="shared" si="0"/>
        <v>43622</v>
      </c>
      <c r="C68" s="133" t="s">
        <v>150</v>
      </c>
      <c r="D68" s="95" t="s">
        <v>94</v>
      </c>
      <c r="E68" s="95" t="s">
        <v>125</v>
      </c>
      <c r="F68" s="99" t="s">
        <v>147</v>
      </c>
      <c r="G68" s="99">
        <v>20</v>
      </c>
      <c r="H68" s="99" t="s">
        <v>92</v>
      </c>
      <c r="I68" s="99" t="s">
        <v>148</v>
      </c>
      <c r="J68" s="99"/>
      <c r="K68" s="95"/>
    </row>
    <row r="69" spans="1:20">
      <c r="A69" s="134" t="str">
        <f t="shared" si="0"/>
        <v>04415003</v>
      </c>
      <c r="B69" s="135">
        <f t="shared" si="0"/>
        <v>43622</v>
      </c>
      <c r="C69" s="133" t="s">
        <v>151</v>
      </c>
      <c r="D69" s="95" t="s">
        <v>94</v>
      </c>
      <c r="E69" s="95" t="s">
        <v>125</v>
      </c>
      <c r="F69" s="99" t="s">
        <v>147</v>
      </c>
      <c r="G69" s="99">
        <v>25</v>
      </c>
      <c r="H69" s="99" t="s">
        <v>92</v>
      </c>
      <c r="I69" s="99" t="s">
        <v>148</v>
      </c>
      <c r="J69" s="99"/>
      <c r="K69" s="95"/>
    </row>
    <row r="70" spans="1:20">
      <c r="A70" s="134" t="str">
        <f t="shared" si="0"/>
        <v>04415003</v>
      </c>
      <c r="B70" s="135">
        <f t="shared" si="0"/>
        <v>43622</v>
      </c>
      <c r="C70" s="133" t="s">
        <v>152</v>
      </c>
      <c r="D70" s="95" t="s">
        <v>103</v>
      </c>
      <c r="E70" s="95" t="s">
        <v>135</v>
      </c>
      <c r="F70" s="99" t="s">
        <v>153</v>
      </c>
      <c r="G70" s="99">
        <v>15</v>
      </c>
      <c r="H70" s="99" t="s">
        <v>92</v>
      </c>
      <c r="I70" s="99" t="s">
        <v>148</v>
      </c>
      <c r="J70" s="99"/>
      <c r="K70" s="95"/>
    </row>
    <row r="71" spans="1:20">
      <c r="A71" s="134" t="str">
        <f t="shared" si="0"/>
        <v>04415003</v>
      </c>
      <c r="B71" s="135">
        <f t="shared" si="0"/>
        <v>43622</v>
      </c>
      <c r="C71" s="133" t="s">
        <v>154</v>
      </c>
      <c r="D71" s="95" t="s">
        <v>103</v>
      </c>
      <c r="E71" s="95" t="s">
        <v>130</v>
      </c>
      <c r="F71" s="99" t="s">
        <v>153</v>
      </c>
      <c r="G71" s="99">
        <v>10</v>
      </c>
      <c r="H71" s="99" t="s">
        <v>92</v>
      </c>
      <c r="I71" s="99" t="s">
        <v>148</v>
      </c>
      <c r="J71" s="99"/>
      <c r="K71" s="95"/>
    </row>
    <row r="72" spans="1:20">
      <c r="A72" s="134" t="str">
        <f t="shared" si="0"/>
        <v>04415003</v>
      </c>
      <c r="B72" s="135">
        <f t="shared" si="0"/>
        <v>43622</v>
      </c>
      <c r="C72" s="133" t="s">
        <v>155</v>
      </c>
      <c r="D72" s="95" t="s">
        <v>103</v>
      </c>
      <c r="E72" s="95" t="s">
        <v>125</v>
      </c>
      <c r="F72" s="99" t="s">
        <v>153</v>
      </c>
      <c r="G72" s="99">
        <v>10</v>
      </c>
      <c r="H72" s="99" t="s">
        <v>92</v>
      </c>
      <c r="I72" s="99" t="s">
        <v>148</v>
      </c>
      <c r="J72" s="99"/>
      <c r="K72" s="95"/>
    </row>
    <row r="73" spans="1:20">
      <c r="A73" s="134" t="str">
        <f t="shared" si="0"/>
        <v>04415003</v>
      </c>
      <c r="B73" s="135">
        <f t="shared" si="0"/>
        <v>43622</v>
      </c>
      <c r="C73" s="133" t="s">
        <v>156</v>
      </c>
      <c r="D73" s="95" t="s">
        <v>109</v>
      </c>
      <c r="E73" s="95" t="s">
        <v>125</v>
      </c>
      <c r="F73" s="99" t="s">
        <v>153</v>
      </c>
      <c r="G73" s="99">
        <v>15</v>
      </c>
      <c r="H73" s="99" t="s">
        <v>92</v>
      </c>
      <c r="I73" s="99" t="s">
        <v>148</v>
      </c>
      <c r="J73" s="99"/>
      <c r="K73" s="95"/>
    </row>
    <row r="74" spans="1:20">
      <c r="A74" s="134" t="str">
        <f t="shared" si="0"/>
        <v>04415003</v>
      </c>
      <c r="B74" s="135">
        <f t="shared" si="0"/>
        <v>43622</v>
      </c>
      <c r="C74" s="133" t="s">
        <v>157</v>
      </c>
      <c r="D74" s="95" t="s">
        <v>103</v>
      </c>
      <c r="E74" s="95" t="s">
        <v>135</v>
      </c>
      <c r="F74" s="99" t="s">
        <v>158</v>
      </c>
      <c r="G74" s="99">
        <v>10</v>
      </c>
      <c r="H74" s="99" t="s">
        <v>92</v>
      </c>
      <c r="I74" s="99" t="s">
        <v>148</v>
      </c>
      <c r="J74" s="99"/>
      <c r="K74" s="95"/>
    </row>
    <row r="75" spans="1:20">
      <c r="A75" s="134" t="str">
        <f t="shared" si="0"/>
        <v>04415003</v>
      </c>
      <c r="B75" s="135">
        <f t="shared" si="0"/>
        <v>43622</v>
      </c>
      <c r="C75" s="133" t="s">
        <v>159</v>
      </c>
      <c r="D75" s="95" t="s">
        <v>103</v>
      </c>
      <c r="E75" s="95" t="s">
        <v>130</v>
      </c>
      <c r="F75" s="99" t="s">
        <v>158</v>
      </c>
      <c r="G75" s="99">
        <v>15</v>
      </c>
      <c r="H75" s="99" t="s">
        <v>92</v>
      </c>
      <c r="I75" s="99" t="s">
        <v>148</v>
      </c>
      <c r="J75" s="99"/>
      <c r="K75" s="95"/>
    </row>
    <row r="76" spans="1:20">
      <c r="A76" s="134" t="str">
        <f t="shared" si="0"/>
        <v>04415003</v>
      </c>
      <c r="B76" s="135">
        <f t="shared" si="0"/>
        <v>43622</v>
      </c>
      <c r="C76" s="133" t="s">
        <v>160</v>
      </c>
      <c r="D76" s="95" t="s">
        <v>103</v>
      </c>
      <c r="E76" s="95" t="s">
        <v>125</v>
      </c>
      <c r="F76" s="99" t="s">
        <v>158</v>
      </c>
      <c r="G76" s="99">
        <v>10</v>
      </c>
      <c r="H76" s="99" t="s">
        <v>92</v>
      </c>
      <c r="I76" s="99" t="s">
        <v>148</v>
      </c>
      <c r="J76" s="99"/>
      <c r="K76" s="95"/>
    </row>
    <row r="77" spans="1:20">
      <c r="A77" s="134" t="str">
        <f t="shared" si="0"/>
        <v>04415003</v>
      </c>
      <c r="B77" s="135">
        <f t="shared" si="0"/>
        <v>43622</v>
      </c>
      <c r="C77" s="133" t="s">
        <v>161</v>
      </c>
      <c r="D77" s="95" t="s">
        <v>103</v>
      </c>
      <c r="E77" s="95" t="s">
        <v>135</v>
      </c>
      <c r="F77" s="99" t="s">
        <v>158</v>
      </c>
      <c r="G77" s="99">
        <v>15</v>
      </c>
      <c r="H77" s="99" t="s">
        <v>92</v>
      </c>
      <c r="I77" s="99" t="s">
        <v>148</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04000300</vt:lpstr>
      <vt:lpstr>04007180</vt:lpstr>
      <vt:lpstr>04027050</vt:lpstr>
      <vt:lpstr>04037420</vt:lpstr>
      <vt:lpstr>04403003</vt:lpstr>
      <vt:lpstr>04414002</vt:lpstr>
      <vt:lpstr>04415003</vt:lpstr>
      <vt:lpstr>04420002</vt:lpstr>
      <vt:lpstr>04422002</vt:lpstr>
      <vt:lpstr>04424003</vt:lpstr>
      <vt:lpstr>04429004</vt:lpstr>
      <vt:lpstr>04432000</vt:lpstr>
      <vt:lpstr>04433003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2020-01-20T09:22:30Z</dcterms:created>
  <dc:creator>arnaud.olivetto</dc:creator>
  <cp:lastModifiedBy>arnaud.olivetto</cp:lastModifiedBy>
  <dcterms:modified xsi:type="dcterms:W3CDTF">2020-01-20T12:17:47Z</dcterms:modified>
</cp:coreProperties>
</file>